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mnf-fs\gijutsukikaku\31 委員会など\311 核燃料部会\210731 夏期セミナー（３部会合同）\210506 学会事務局への手続き\"/>
    </mc:Choice>
  </mc:AlternateContent>
  <bookViews>
    <workbookView xWindow="0" yWindow="0" windowWidth="25200" windowHeight="11760"/>
  </bookViews>
  <sheets>
    <sheet name="申込書" sheetId="6" r:id="rId1"/>
    <sheet name="リスト" sheetId="4" state="hidden" r:id="rId2"/>
    <sheet name="振り込みについて" sheetId="2" state="hidden" r:id="rId3"/>
    <sheet name="集計用" sheetId="3" state="hidden" r:id="rId4"/>
  </sheets>
  <definedNames>
    <definedName name="_xlnm.Print_Area" localSheetId="2">振り込みについて!$A$1:$H$31</definedName>
    <definedName name="_xlnm.Print_Area" localSheetId="0">申込書!$A$1:$F$24</definedName>
    <definedName name="しない">リスト!$B$2:$B$3</definedName>
    <definedName name="する">リスト!$A$2</definedName>
  </definedNames>
  <calcPr calcId="162913"/>
</workbook>
</file>

<file path=xl/calcChain.xml><?xml version="1.0" encoding="utf-8"?>
<calcChain xmlns="http://schemas.openxmlformats.org/spreadsheetml/2006/main">
  <c r="B13" i="6" l="1"/>
  <c r="C5" i="6"/>
  <c r="E3" i="6" l="1"/>
  <c r="B3" i="3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G3" i="3"/>
  <c r="AH3" i="3"/>
  <c r="AI3" i="3"/>
  <c r="H1" i="2"/>
  <c r="A11" i="2"/>
  <c r="H20" i="2"/>
  <c r="H21" i="2"/>
  <c r="H22" i="2"/>
  <c r="H23" i="2"/>
  <c r="H24" i="2"/>
  <c r="H25" i="2"/>
  <c r="H26" i="2"/>
  <c r="H27" i="2"/>
  <c r="AC3" i="3"/>
  <c r="AD3" i="3"/>
  <c r="AF3" i="3"/>
  <c r="AB3" i="3"/>
  <c r="AE3" i="3"/>
  <c r="H30" i="2" l="1"/>
  <c r="E15" i="2" s="1"/>
</calcChain>
</file>

<file path=xl/sharedStrings.xml><?xml version="1.0" encoding="utf-8"?>
<sst xmlns="http://schemas.openxmlformats.org/spreadsheetml/2006/main" count="107" uniqueCount="100">
  <si>
    <t>送り先</t>
    <rPh sb="0" eb="1">
      <t>オク</t>
    </rPh>
    <rPh sb="2" eb="3">
      <t>サキ</t>
    </rPh>
    <phoneticPr fontId="2"/>
  </si>
  <si>
    <t>職名</t>
    <rPh sb="0" eb="2">
      <t>ショクメイ</t>
    </rPh>
    <phoneticPr fontId="2"/>
  </si>
  <si>
    <t>料金</t>
    <rPh sb="0" eb="2">
      <t>リョウキン</t>
    </rPh>
    <phoneticPr fontId="2"/>
  </si>
  <si>
    <t>見学会</t>
    <rPh sb="0" eb="3">
      <t>ケンガクカイ</t>
    </rPh>
    <phoneticPr fontId="2"/>
  </si>
  <si>
    <t>煙草</t>
    <rPh sb="0" eb="2">
      <t>タバコ</t>
    </rPh>
    <phoneticPr fontId="2"/>
  </si>
  <si>
    <t>懇親会費</t>
    <rPh sb="0" eb="2">
      <t>コンシン</t>
    </rPh>
    <rPh sb="2" eb="4">
      <t>カイヒ</t>
    </rPh>
    <phoneticPr fontId="2"/>
  </si>
  <si>
    <t>昼食代</t>
    <rPh sb="0" eb="3">
      <t>チュウショクダイ</t>
    </rPh>
    <phoneticPr fontId="2"/>
  </si>
  <si>
    <t>参加費</t>
    <rPh sb="0" eb="3">
      <t>サンカヒ</t>
    </rPh>
    <phoneticPr fontId="2"/>
  </si>
  <si>
    <t>※記載いただいた情報は，本夏期セミナー開催以外の目的には使用いたしません。</t>
    <rPh sb="1" eb="3">
      <t>キサイ</t>
    </rPh>
    <rPh sb="8" eb="10">
      <t>ジョウホウ</t>
    </rPh>
    <rPh sb="12" eb="13">
      <t>ホン</t>
    </rPh>
    <rPh sb="13" eb="15">
      <t>カキ</t>
    </rPh>
    <rPh sb="19" eb="21">
      <t>カイサイ</t>
    </rPh>
    <rPh sb="21" eb="23">
      <t>イガイ</t>
    </rPh>
    <rPh sb="24" eb="26">
      <t>モクテキ</t>
    </rPh>
    <rPh sb="28" eb="30">
      <t>シヨウ</t>
    </rPh>
    <phoneticPr fontId="2"/>
  </si>
  <si>
    <t>　　　　　　　　　　　　　　　　　　　　　　　　　　　　　　</t>
    <phoneticPr fontId="2"/>
  </si>
  <si>
    <t>　　下記内容を御請求申し上げます。</t>
    <phoneticPr fontId="2"/>
  </si>
  <si>
    <t>円</t>
    <rPh sb="0" eb="1">
      <t>エン</t>
    </rPh>
    <phoneticPr fontId="2"/>
  </si>
  <si>
    <t>内容</t>
    <rPh sb="0" eb="2">
      <t>ナイヨウ</t>
    </rPh>
    <phoneticPr fontId="2"/>
  </si>
  <si>
    <t xml:space="preserve">              金額</t>
    <rPh sb="14" eb="16">
      <t>キンガク</t>
    </rPh>
    <phoneticPr fontId="2"/>
  </si>
  <si>
    <t>合計金額</t>
    <rPh sb="0" eb="2">
      <t>ゴウケイ</t>
    </rPh>
    <rPh sb="2" eb="4">
      <t>キンガク</t>
    </rPh>
    <phoneticPr fontId="2"/>
  </si>
  <si>
    <t>殿</t>
    <rPh sb="0" eb="1">
      <t>ドノ</t>
    </rPh>
    <phoneticPr fontId="2"/>
  </si>
  <si>
    <t xml:space="preserve">
実行委員会委員長　幸野　豊　様  
</t>
    <phoneticPr fontId="2"/>
  </si>
  <si>
    <t>第3回三部会合同夏期セミナー費用お振込み方法について</t>
    <phoneticPr fontId="2"/>
  </si>
  <si>
    <t>第3回合同夏期セミナー
実行委員長
福谷耕司</t>
    <rPh sb="3" eb="5">
      <t>ゴウドウ</t>
    </rPh>
    <rPh sb="6" eb="7">
      <t>キ</t>
    </rPh>
    <phoneticPr fontId="2"/>
  </si>
  <si>
    <t>学会印入りの領収書は会場で発行いたします。</t>
    <rPh sb="0" eb="2">
      <t>ガッカイ</t>
    </rPh>
    <rPh sb="2" eb="3">
      <t>イン</t>
    </rPh>
    <rPh sb="3" eb="4">
      <t>イ</t>
    </rPh>
    <rPh sb="6" eb="9">
      <t>リョウシュウショ</t>
    </rPh>
    <rPh sb="10" eb="12">
      <t>カイジョウ</t>
    </rPh>
    <rPh sb="13" eb="15">
      <t>ハッコウ</t>
    </rPh>
    <phoneticPr fontId="2"/>
  </si>
  <si>
    <t>氏名</t>
    <rPh sb="0" eb="2">
      <t>シメイ</t>
    </rPh>
    <phoneticPr fontId="2"/>
  </si>
  <si>
    <t>部会</t>
    <rPh sb="0" eb="2">
      <t>ブカイ</t>
    </rPh>
    <phoneticPr fontId="2"/>
  </si>
  <si>
    <t>ふりがな</t>
    <phoneticPr fontId="2"/>
  </si>
  <si>
    <t>性別</t>
    <rPh sb="0" eb="2">
      <t>セイベツ</t>
    </rPh>
    <phoneticPr fontId="2"/>
  </si>
  <si>
    <t>所属</t>
    <rPh sb="0" eb="2">
      <t>ショゾク</t>
    </rPh>
    <phoneticPr fontId="2"/>
  </si>
  <si>
    <t>住所</t>
    <rPh sb="0" eb="2">
      <t>ジュウショ</t>
    </rPh>
    <phoneticPr fontId="2"/>
  </si>
  <si>
    <t>TEL</t>
    <phoneticPr fontId="2"/>
  </si>
  <si>
    <t>FAX</t>
    <phoneticPr fontId="2"/>
  </si>
  <si>
    <t>e-mail</t>
    <phoneticPr fontId="2"/>
  </si>
  <si>
    <t>配車</t>
    <rPh sb="0" eb="2">
      <t>ハイシャ</t>
    </rPh>
    <phoneticPr fontId="2"/>
  </si>
  <si>
    <t>宿泊</t>
    <rPh sb="0" eb="2">
      <t>シュクハク</t>
    </rPh>
    <phoneticPr fontId="2"/>
  </si>
  <si>
    <t>4人部屋</t>
    <rPh sb="1" eb="2">
      <t>ニン</t>
    </rPh>
    <rPh sb="2" eb="4">
      <t>ベヤ</t>
    </rPh>
    <phoneticPr fontId="2"/>
  </si>
  <si>
    <t>弁当</t>
    <rPh sb="0" eb="2">
      <t>ベントウ</t>
    </rPh>
    <phoneticPr fontId="2"/>
  </si>
  <si>
    <t>請求書</t>
    <rPh sb="0" eb="3">
      <t>セイキュウショ</t>
    </rPh>
    <phoneticPr fontId="2"/>
  </si>
  <si>
    <t>宿泊費</t>
    <rPh sb="0" eb="2">
      <t>シュクハク</t>
    </rPh>
    <rPh sb="2" eb="3">
      <t>ヒ</t>
    </rPh>
    <phoneticPr fontId="2"/>
  </si>
  <si>
    <t>懇親会</t>
    <rPh sb="0" eb="3">
      <t>コンシンカイ</t>
    </rPh>
    <phoneticPr fontId="2"/>
  </si>
  <si>
    <t>年齢</t>
    <rPh sb="0" eb="2">
      <t>ネンレイ</t>
    </rPh>
    <phoneticPr fontId="2"/>
  </si>
  <si>
    <t>７月７日往路</t>
    <rPh sb="1" eb="2">
      <t>ガツ</t>
    </rPh>
    <rPh sb="3" eb="4">
      <t>ニチ</t>
    </rPh>
    <rPh sb="4" eb="6">
      <t>オウロ</t>
    </rPh>
    <phoneticPr fontId="2"/>
  </si>
  <si>
    <t>7月8日往路</t>
    <rPh sb="1" eb="2">
      <t>ガツ</t>
    </rPh>
    <rPh sb="3" eb="4">
      <t>ニチ</t>
    </rPh>
    <rPh sb="4" eb="6">
      <t>オウロ</t>
    </rPh>
    <phoneticPr fontId="2"/>
  </si>
  <si>
    <t>7月8日復路</t>
    <rPh sb="1" eb="2">
      <t>ガツ</t>
    </rPh>
    <rPh sb="3" eb="4">
      <t>ニチ</t>
    </rPh>
    <rPh sb="4" eb="6">
      <t>フクロ</t>
    </rPh>
    <phoneticPr fontId="2"/>
  </si>
  <si>
    <t>7月9日往路</t>
    <rPh sb="1" eb="2">
      <t>ガツ</t>
    </rPh>
    <rPh sb="3" eb="4">
      <t>ニチ</t>
    </rPh>
    <rPh sb="4" eb="6">
      <t>オウロ</t>
    </rPh>
    <phoneticPr fontId="2"/>
  </si>
  <si>
    <t>7月9日復路</t>
    <rPh sb="1" eb="2">
      <t>ガツ</t>
    </rPh>
    <rPh sb="3" eb="4">
      <t>ニチ</t>
    </rPh>
    <rPh sb="4" eb="6">
      <t>フクロ</t>
    </rPh>
    <phoneticPr fontId="2"/>
  </si>
  <si>
    <t>コメント</t>
    <phoneticPr fontId="2"/>
  </si>
  <si>
    <t>費用明細</t>
    <rPh sb="0" eb="2">
      <t>ヒヨウ</t>
    </rPh>
    <rPh sb="2" eb="4">
      <t>メイサイ</t>
    </rPh>
    <phoneticPr fontId="2"/>
  </si>
  <si>
    <t>総額</t>
    <rPh sb="0" eb="2">
      <t>ソウガク</t>
    </rPh>
    <phoneticPr fontId="2"/>
  </si>
  <si>
    <t>ポスター発表</t>
    <rPh sb="4" eb="6">
      <t>ハッピョウ</t>
    </rPh>
    <phoneticPr fontId="2"/>
  </si>
  <si>
    <t>する</t>
    <phoneticPr fontId="21"/>
  </si>
  <si>
    <t>しない</t>
    <phoneticPr fontId="21"/>
  </si>
  <si>
    <t>参加する</t>
    <rPh sb="0" eb="2">
      <t>サンカ</t>
    </rPh>
    <phoneticPr fontId="21"/>
  </si>
  <si>
    <t>参加しない</t>
    <rPh sb="0" eb="2">
      <t>サンカ</t>
    </rPh>
    <phoneticPr fontId="21"/>
  </si>
  <si>
    <t xml:space="preserve">拝啓　いよいよご清祥のこととお喜び申し上げます。
　本年7月に福井あわら温泉で開催される第3回三部会合同夏期セミナーお申し込みいただき、ありがとうございます。参加費用は銀行振り込みとなっておりますので、下記記載の方法でお振込みください。
　　　　　　　　　　　　　　　　　　　　　　　　　　　　　　　　　　　　　　　　　　　　　　　　　　　　　　　　　　　　　　　　　　　　　　　　　敬具
　　　　　　　　　　　　　　　　　　　　　　　　　　　　　　　　記
支払方法：銀行振り込み
参加費、宿泊費、懇親会費、昼食代、見学会バス代は下記口座に期日までにお振込ください。
福井銀行　粟野支店　（あわの、店番号４０３）
普通口座　６０２６２４０
名義：第３回合同夏期セミナー事務局　代表　福谷耕司
（カタカナでは「ダイサンカイゴウドウカキセミナージムキョク」）
支払期限：2015年6月30日
</t>
    <rPh sb="31" eb="33">
      <t>フクイ</t>
    </rPh>
    <rPh sb="36" eb="38">
      <t>オンセン</t>
    </rPh>
    <rPh sb="79" eb="81">
      <t>サンカ</t>
    </rPh>
    <rPh sb="81" eb="83">
      <t>ヒヨウ</t>
    </rPh>
    <phoneticPr fontId="2"/>
  </si>
  <si>
    <t>7/7宿泊費（税込）</t>
    <rPh sb="3" eb="6">
      <t>シュクハクヒ</t>
    </rPh>
    <phoneticPr fontId="2"/>
  </si>
  <si>
    <t>7/8宿泊費（税込）</t>
    <rPh sb="3" eb="6">
      <t>シュクハクヒ</t>
    </rPh>
    <phoneticPr fontId="2"/>
  </si>
  <si>
    <t>7/9宿泊費（税込）</t>
    <rPh sb="3" eb="6">
      <t>シュクハクヒ</t>
    </rPh>
    <phoneticPr fontId="2"/>
  </si>
  <si>
    <t>7/8懇親会費（税込）</t>
    <rPh sb="3" eb="5">
      <t>コンシン</t>
    </rPh>
    <rPh sb="5" eb="7">
      <t>カイヒ</t>
    </rPh>
    <phoneticPr fontId="2"/>
  </si>
  <si>
    <t>7/8昼食代（税込）</t>
    <rPh sb="3" eb="5">
      <t>チュウショク</t>
    </rPh>
    <rPh sb="5" eb="6">
      <t>ダイ</t>
    </rPh>
    <phoneticPr fontId="2"/>
  </si>
  <si>
    <t>7/9昼食代（税込）</t>
    <rPh sb="3" eb="5">
      <t>チュウショク</t>
    </rPh>
    <rPh sb="5" eb="6">
      <t>ダイ</t>
    </rPh>
    <phoneticPr fontId="2"/>
  </si>
  <si>
    <t>7/10見学会（税込）</t>
    <rPh sb="4" eb="7">
      <t>ケンガクカイ</t>
    </rPh>
    <phoneticPr fontId="2"/>
  </si>
  <si>
    <t>会員区分</t>
    <rPh sb="0" eb="2">
      <t>カイイン</t>
    </rPh>
    <rPh sb="2" eb="4">
      <t>クブン</t>
    </rPh>
    <phoneticPr fontId="2"/>
  </si>
  <si>
    <t>参加費（部会員/学会員/学生会員：不課税　非会員/学生非会員：税込）</t>
    <phoneticPr fontId="2"/>
  </si>
  <si>
    <t>***　申し込み締め切り：2021年7月30日（金）　***</t>
    <rPh sb="4" eb="5">
      <t>モウ</t>
    </rPh>
    <rPh sb="6" eb="7">
      <t>コ</t>
    </rPh>
    <rPh sb="8" eb="9">
      <t>シ</t>
    </rPh>
    <rPh sb="10" eb="11">
      <t>キ</t>
    </rPh>
    <rPh sb="17" eb="18">
      <t>ネン</t>
    </rPh>
    <rPh sb="19" eb="20">
      <t>ガツ</t>
    </rPh>
    <rPh sb="22" eb="23">
      <t>ニチ</t>
    </rPh>
    <rPh sb="24" eb="25">
      <t>キン</t>
    </rPh>
    <phoneticPr fontId="2"/>
  </si>
  <si>
    <t>氏名</t>
    <rPh sb="0" eb="2">
      <t>シメイ</t>
    </rPh>
    <phoneticPr fontId="28"/>
  </si>
  <si>
    <t>属性</t>
    <rPh sb="0" eb="2">
      <t>ゾクセイ</t>
    </rPh>
    <phoneticPr fontId="28"/>
  </si>
  <si>
    <t>所属部会</t>
    <rPh sb="0" eb="2">
      <t>ショゾク</t>
    </rPh>
    <rPh sb="2" eb="4">
      <t>ブカイ</t>
    </rPh>
    <phoneticPr fontId="28"/>
  </si>
  <si>
    <t>E-Mail</t>
    <phoneticPr fontId="28"/>
  </si>
  <si>
    <t>参加費</t>
    <rPh sb="0" eb="2">
      <t>サンカ</t>
    </rPh>
    <rPh sb="2" eb="3">
      <t>ヒ</t>
    </rPh>
    <phoneticPr fontId="28"/>
  </si>
  <si>
    <t>電話番号</t>
    <rPh sb="0" eb="2">
      <t>デンワ</t>
    </rPh>
    <rPh sb="2" eb="4">
      <t>バンゴウ</t>
    </rPh>
    <phoneticPr fontId="28"/>
  </si>
  <si>
    <t>（2021年8月10日、11日　Web会議）</t>
    <phoneticPr fontId="28"/>
  </si>
  <si>
    <t>社会人/学生</t>
    <rPh sb="0" eb="2">
      <t>シャカイ</t>
    </rPh>
    <rPh sb="2" eb="3">
      <t>ジン</t>
    </rPh>
    <rPh sb="4" eb="6">
      <t>ガクセイ</t>
    </rPh>
    <phoneticPr fontId="28"/>
  </si>
  <si>
    <t>原子力学会員/非学会員</t>
    <rPh sb="0" eb="3">
      <t>ゲンシリョク</t>
    </rPh>
    <rPh sb="3" eb="5">
      <t>ガッカイ</t>
    </rPh>
    <rPh sb="5" eb="6">
      <t>イン</t>
    </rPh>
    <rPh sb="7" eb="8">
      <t>ヒ</t>
    </rPh>
    <rPh sb="8" eb="10">
      <t>ガッカイ</t>
    </rPh>
    <rPh sb="10" eb="11">
      <t>イン</t>
    </rPh>
    <phoneticPr fontId="28"/>
  </si>
  <si>
    <t>○○大学、XXX株式会社</t>
    <rPh sb="2" eb="4">
      <t>ダイガク</t>
    </rPh>
    <rPh sb="8" eb="12">
      <t>カブシキガイシャ</t>
    </rPh>
    <phoneticPr fontId="28"/>
  </si>
  <si>
    <t>本エクセルファイルを、以下のメールアドレスにご送付下さい。</t>
    <rPh sb="0" eb="1">
      <t>ホン</t>
    </rPh>
    <rPh sb="11" eb="13">
      <t>イカ</t>
    </rPh>
    <rPh sb="25" eb="26">
      <t>クダ</t>
    </rPh>
    <phoneticPr fontId="2"/>
  </si>
  <si>
    <t>基本はE-mailでのご連絡です。</t>
    <rPh sb="0" eb="2">
      <t>キホン</t>
    </rPh>
    <rPh sb="12" eb="14">
      <t>レンラク</t>
    </rPh>
    <phoneticPr fontId="28"/>
  </si>
  <si>
    <t>選択肢</t>
    <rPh sb="0" eb="3">
      <t>センタクシ</t>
    </rPh>
    <phoneticPr fontId="28"/>
  </si>
  <si>
    <t>社会人</t>
    <rPh sb="0" eb="2">
      <t>シャカイ</t>
    </rPh>
    <rPh sb="2" eb="3">
      <t>ジン</t>
    </rPh>
    <phoneticPr fontId="28"/>
  </si>
  <si>
    <t>学生</t>
    <rPh sb="0" eb="2">
      <t>ガクセイ</t>
    </rPh>
    <phoneticPr fontId="28"/>
  </si>
  <si>
    <t>原子力学会員</t>
    <rPh sb="0" eb="3">
      <t>ゲンシリョク</t>
    </rPh>
    <rPh sb="3" eb="5">
      <t>ガッカイ</t>
    </rPh>
    <rPh sb="5" eb="6">
      <t>イン</t>
    </rPh>
    <phoneticPr fontId="28"/>
  </si>
  <si>
    <t>部会には属していない</t>
  </si>
  <si>
    <t>原子力学会には属していない</t>
    <rPh sb="0" eb="3">
      <t>ゲンシリョク</t>
    </rPh>
    <rPh sb="3" eb="5">
      <t>ガッカイ</t>
    </rPh>
    <rPh sb="7" eb="8">
      <t>ゾク</t>
    </rPh>
    <phoneticPr fontId="28"/>
  </si>
  <si>
    <t>無料</t>
    <rPh sb="0" eb="2">
      <t>ムリョウ</t>
    </rPh>
    <phoneticPr fontId="28"/>
  </si>
  <si>
    <t>￥3,000-（税込み）</t>
    <rPh sb="8" eb="10">
      <t>ゼイコ</t>
    </rPh>
    <phoneticPr fontId="28"/>
  </si>
  <si>
    <t>その他部会員</t>
    <rPh sb="2" eb="3">
      <t>タ</t>
    </rPh>
    <rPh sb="3" eb="5">
      <t>ブカイ</t>
    </rPh>
    <rPh sb="5" eb="6">
      <t>イン</t>
    </rPh>
    <phoneticPr fontId="28"/>
  </si>
  <si>
    <t>核燃料部会員</t>
    <rPh sb="0" eb="3">
      <t>カクネンリョウ</t>
    </rPh>
    <rPh sb="3" eb="5">
      <t>ブカイ</t>
    </rPh>
    <rPh sb="5" eb="6">
      <t>イン</t>
    </rPh>
    <phoneticPr fontId="28"/>
  </si>
  <si>
    <t>材料部会員</t>
    <rPh sb="0" eb="2">
      <t>ザイリョウ</t>
    </rPh>
    <rPh sb="2" eb="4">
      <t>ブカイ</t>
    </rPh>
    <rPh sb="4" eb="5">
      <t>イン</t>
    </rPh>
    <phoneticPr fontId="28"/>
  </si>
  <si>
    <t>水化学部会員</t>
    <rPh sb="0" eb="1">
      <t>ミズ</t>
    </rPh>
    <rPh sb="1" eb="3">
      <t>カガク</t>
    </rPh>
    <rPh sb="3" eb="5">
      <t>ブカイ</t>
    </rPh>
    <rPh sb="5" eb="6">
      <t>イン</t>
    </rPh>
    <phoneticPr fontId="28"/>
  </si>
  <si>
    <t>（選択下さい）</t>
    <rPh sb="1" eb="3">
      <t>センタク</t>
    </rPh>
    <rPh sb="3" eb="4">
      <t>クダ</t>
    </rPh>
    <phoneticPr fontId="28"/>
  </si>
  <si>
    <t>所属</t>
    <rPh sb="0" eb="2">
      <t>ショゾク</t>
    </rPh>
    <phoneticPr fontId="28"/>
  </si>
  <si>
    <t>原子力学会
会員番号</t>
    <rPh sb="0" eb="3">
      <t>ゲンシリョク</t>
    </rPh>
    <rPh sb="3" eb="5">
      <t>ガッカイ</t>
    </rPh>
    <rPh sb="6" eb="8">
      <t>カイイン</t>
    </rPh>
    <rPh sb="8" eb="10">
      <t>バンゴウ</t>
    </rPh>
    <phoneticPr fontId="28"/>
  </si>
  <si>
    <t>郵便番号：</t>
    <rPh sb="0" eb="4">
      <t>ユウビンバンゴウ</t>
    </rPh>
    <phoneticPr fontId="28"/>
  </si>
  <si>
    <t>※参加費は自動判定するので記入しないで下さい。</t>
    <rPh sb="1" eb="3">
      <t>サンカ</t>
    </rPh>
    <rPh sb="3" eb="4">
      <t>ヒ</t>
    </rPh>
    <rPh sb="5" eb="7">
      <t>ジドウ</t>
    </rPh>
    <rPh sb="7" eb="9">
      <t>ハンテイ</t>
    </rPh>
    <rPh sb="13" eb="15">
      <t>キニュウ</t>
    </rPh>
    <rPh sb="19" eb="20">
      <t>クダ</t>
    </rPh>
    <phoneticPr fontId="28"/>
  </si>
  <si>
    <t>※黄色ハッチング箇所を記入又は選択下さい。</t>
    <rPh sb="1" eb="3">
      <t>キイロ</t>
    </rPh>
    <rPh sb="8" eb="10">
      <t>カショ</t>
    </rPh>
    <rPh sb="11" eb="13">
      <t>キニュウ</t>
    </rPh>
    <rPh sb="13" eb="14">
      <t>マタ</t>
    </rPh>
    <rPh sb="15" eb="17">
      <t>センタク</t>
    </rPh>
    <rPh sb="17" eb="18">
      <t>クダ</t>
    </rPh>
    <phoneticPr fontId="28"/>
  </si>
  <si>
    <t>・原子力学会員は、0又は5から始まる7桁の会員番号
・原子力学会に属していない方は記入不要です。</t>
    <rPh sb="1" eb="4">
      <t>ゲンシリョク</t>
    </rPh>
    <rPh sb="4" eb="6">
      <t>ガッカイ</t>
    </rPh>
    <rPh sb="6" eb="7">
      <t>イン</t>
    </rPh>
    <rPh sb="27" eb="30">
      <t>ゲンシリョク</t>
    </rPh>
    <rPh sb="30" eb="32">
      <t>ガッカイ</t>
    </rPh>
    <rPh sb="33" eb="34">
      <t>ゾク</t>
    </rPh>
    <rPh sb="39" eb="40">
      <t>カタ</t>
    </rPh>
    <rPh sb="41" eb="43">
      <t>キニュウ</t>
    </rPh>
    <rPh sb="43" eb="45">
      <t>フヨウ</t>
    </rPh>
    <phoneticPr fontId="28"/>
  </si>
  <si>
    <r>
      <t>E-mail:</t>
    </r>
    <r>
      <rPr>
        <sz val="10"/>
        <color indexed="8"/>
        <rFont val="ＭＳ Ｐゴシック"/>
        <family val="3"/>
        <charset val="128"/>
      </rPr>
      <t>　三菱原子燃料（株） 渡部　清一：s_watanabe[at]mnf.co.jp
  　　　　　　　　　　　　　　　　　　 北芝　紀裕：norihiro_kitashiba[at]mnf.co.jp   [at]を＠に変更下さい。</t>
    </r>
    <rPh sb="116" eb="118">
      <t>ヘンコウ</t>
    </rPh>
    <rPh sb="118" eb="119">
      <t>クダ</t>
    </rPh>
    <phoneticPr fontId="2"/>
  </si>
  <si>
    <t>￥2,000-（不課税）</t>
    <rPh sb="8" eb="11">
      <t>フカゼイ</t>
    </rPh>
    <phoneticPr fontId="28"/>
  </si>
  <si>
    <t>領収書送付先*</t>
    <rPh sb="0" eb="3">
      <t>リョウシュウショ</t>
    </rPh>
    <rPh sb="3" eb="6">
      <t>ソウフサキ</t>
    </rPh>
    <phoneticPr fontId="28"/>
  </si>
  <si>
    <t>※参加費が有料の方は、領収書の郵送先をご記載下さい。
無料の方は記入不要です。</t>
    <rPh sb="27" eb="29">
      <t>ムリョウ</t>
    </rPh>
    <rPh sb="30" eb="31">
      <t>カタ</t>
    </rPh>
    <rPh sb="32" eb="34">
      <t>キニュウ</t>
    </rPh>
    <rPh sb="34" eb="36">
      <t>フヨウ</t>
    </rPh>
    <phoneticPr fontId="28"/>
  </si>
  <si>
    <r>
      <t>所属：</t>
    </r>
    <r>
      <rPr>
        <sz val="11"/>
        <color theme="0" tint="-0.499984740745262"/>
        <rFont val="ＭＳ Ｐゴシック"/>
        <family val="3"/>
        <charset val="128"/>
        <scheme val="minor"/>
      </rPr>
      <t>　○○会社XX部△△課（ご自宅の場合記入不要です）</t>
    </r>
    <rPh sb="0" eb="2">
      <t>ショゾク</t>
    </rPh>
    <rPh sb="6" eb="8">
      <t>カイシャ</t>
    </rPh>
    <rPh sb="10" eb="11">
      <t>ブ</t>
    </rPh>
    <rPh sb="13" eb="14">
      <t>カ</t>
    </rPh>
    <rPh sb="16" eb="18">
      <t>ジタク</t>
    </rPh>
    <rPh sb="19" eb="21">
      <t>バアイ</t>
    </rPh>
    <rPh sb="21" eb="23">
      <t>キニュウ</t>
    </rPh>
    <rPh sb="23" eb="25">
      <t>フヨウ</t>
    </rPh>
    <phoneticPr fontId="28"/>
  </si>
  <si>
    <t>住所：</t>
    <rPh sb="0" eb="2">
      <t>ジュウショ</t>
    </rPh>
    <phoneticPr fontId="28"/>
  </si>
  <si>
    <t>*領収書（紙）は、記入頂いた住所に郵送致します。
ご所属先への郵送を希望される場合、郵便物が確実に届くよう所属を記載下さい。
領収書の送付は、8月下旬～9月上旬の見込みです。</t>
    <rPh sb="1" eb="4">
      <t>リョウシュウショ</t>
    </rPh>
    <rPh sb="5" eb="6">
      <t>カミ</t>
    </rPh>
    <rPh sb="9" eb="11">
      <t>キニュウ</t>
    </rPh>
    <rPh sb="11" eb="12">
      <t>イタダ</t>
    </rPh>
    <rPh sb="14" eb="16">
      <t>ジュウショ</t>
    </rPh>
    <rPh sb="17" eb="19">
      <t>ユウソウ</t>
    </rPh>
    <rPh sb="19" eb="20">
      <t>イタ</t>
    </rPh>
    <rPh sb="26" eb="28">
      <t>ショゾク</t>
    </rPh>
    <rPh sb="28" eb="29">
      <t>サキ</t>
    </rPh>
    <rPh sb="31" eb="33">
      <t>ユウソウ</t>
    </rPh>
    <rPh sb="34" eb="36">
      <t>キボウ</t>
    </rPh>
    <rPh sb="39" eb="41">
      <t>バアイ</t>
    </rPh>
    <rPh sb="42" eb="45">
      <t>ユウビンブツ</t>
    </rPh>
    <rPh sb="46" eb="48">
      <t>カクジツ</t>
    </rPh>
    <rPh sb="49" eb="50">
      <t>トド</t>
    </rPh>
    <rPh sb="53" eb="55">
      <t>ショゾク</t>
    </rPh>
    <rPh sb="56" eb="58">
      <t>キサイ</t>
    </rPh>
    <rPh sb="58" eb="59">
      <t>クダ</t>
    </rPh>
    <rPh sb="81" eb="83">
      <t>ミコ</t>
    </rPh>
    <phoneticPr fontId="2"/>
  </si>
  <si>
    <t>第５回 軽水炉燃料・材料・水化学　夏期セミナー申込書</t>
    <rPh sb="4" eb="7">
      <t>ケイスイロ</t>
    </rPh>
    <rPh sb="7" eb="9">
      <t>ネンリョウ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</si>
</sst>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円&quot;;\-#,##0&quot;円&quot;"/>
    <numFmt numFmtId="177" formatCode="#,##0_);[Red]\(#,##0\)"/>
  </numFmts>
  <fonts count="35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i/>
      <shadow/>
      <sz val="10.5"/>
      <color indexed="57"/>
      <name val="Sylfaen"/>
      <family val="1"/>
    </font>
    <font>
      <b/>
      <i/>
      <shadow/>
      <sz val="18"/>
      <color indexed="57"/>
      <name val="Sylfaen"/>
      <family val="1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u/>
      <sz val="18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2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0" tint="-0.49998474074526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Border="1">
      <alignment vertical="center"/>
    </xf>
    <xf numFmtId="0" fontId="1" fillId="0" borderId="2" xfId="0" applyFont="1" applyBorder="1">
      <alignment vertical="center"/>
    </xf>
    <xf numFmtId="0" fontId="23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58" fontId="9" fillId="0" borderId="0" xfId="0" applyNumberFormat="1" applyFont="1">
      <alignment vertical="center"/>
    </xf>
    <xf numFmtId="0" fontId="9" fillId="0" borderId="0" xfId="0" applyFont="1" applyAlignment="1">
      <alignment horizontal="left" vertical="top" wrapText="1"/>
    </xf>
    <xf numFmtId="58" fontId="0" fillId="0" borderId="0" xfId="0" applyNumberFormat="1">
      <alignment vertical="center"/>
    </xf>
    <xf numFmtId="0" fontId="0" fillId="0" borderId="0" xfId="0" applyBorder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5" fillId="0" borderId="0" xfId="0" applyFont="1">
      <alignment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177" fontId="9" fillId="0" borderId="0" xfId="0" applyNumberFormat="1" applyFont="1" applyBorder="1" applyAlignment="1">
      <alignment vertical="center"/>
    </xf>
    <xf numFmtId="177" fontId="9" fillId="0" borderId="0" xfId="0" applyNumberFormat="1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18" fillId="0" borderId="0" xfId="0" applyFont="1" applyBorder="1">
      <alignment vertical="center"/>
    </xf>
    <xf numFmtId="0" fontId="13" fillId="0" borderId="8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58" fontId="0" fillId="0" borderId="0" xfId="0" applyNumberFormat="1" applyAlignment="1">
      <alignment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top" wrapText="1"/>
    </xf>
    <xf numFmtId="0" fontId="13" fillId="0" borderId="0" xfId="0" applyFont="1" applyBorder="1" applyAlignment="1">
      <alignment vertical="center"/>
    </xf>
    <xf numFmtId="176" fontId="26" fillId="0" borderId="5" xfId="0" applyNumberFormat="1" applyFont="1" applyBorder="1">
      <alignment vertical="center"/>
    </xf>
    <xf numFmtId="176" fontId="19" fillId="0" borderId="5" xfId="0" applyNumberFormat="1" applyFont="1" applyBorder="1" applyAlignment="1">
      <alignment vertical="center"/>
    </xf>
    <xf numFmtId="177" fontId="19" fillId="0" borderId="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176" fontId="0" fillId="0" borderId="5" xfId="0" applyNumberFormat="1" applyBorder="1" applyAlignment="1">
      <alignment vertical="center" wrapText="1"/>
    </xf>
    <xf numFmtId="56" fontId="0" fillId="0" borderId="0" xfId="0" applyNumberFormat="1">
      <alignment vertical="center"/>
    </xf>
    <xf numFmtId="176" fontId="26" fillId="3" borderId="5" xfId="0" applyNumberFormat="1" applyFont="1" applyFill="1" applyBorder="1" applyAlignment="1">
      <alignment vertical="center" wrapText="1"/>
    </xf>
    <xf numFmtId="176" fontId="22" fillId="0" borderId="2" xfId="0" applyNumberFormat="1" applyFont="1" applyBorder="1" applyAlignment="1">
      <alignment vertical="center"/>
    </xf>
    <xf numFmtId="0" fontId="0" fillId="3" borderId="0" xfId="0" applyFill="1">
      <alignment vertical="center"/>
    </xf>
    <xf numFmtId="0" fontId="0" fillId="0" borderId="0" xfId="0" applyAlignment="1">
      <alignment horizontal="left"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4" fillId="0" borderId="1" xfId="0" applyFont="1" applyBorder="1">
      <alignment vertical="center"/>
    </xf>
    <xf numFmtId="0" fontId="27" fillId="0" borderId="13" xfId="0" applyFont="1" applyBorder="1" applyAlignment="1">
      <alignment vertical="center"/>
    </xf>
    <xf numFmtId="0" fontId="29" fillId="0" borderId="5" xfId="0" applyFont="1" applyBorder="1">
      <alignment vertical="center"/>
    </xf>
    <xf numFmtId="0" fontId="29" fillId="0" borderId="0" xfId="0" applyFont="1" applyBorder="1">
      <alignment vertical="center"/>
    </xf>
    <xf numFmtId="0" fontId="29" fillId="0" borderId="0" xfId="0" applyFont="1" applyFill="1" applyBorder="1">
      <alignment vertical="center"/>
    </xf>
    <xf numFmtId="0" fontId="25" fillId="0" borderId="0" xfId="0" applyFont="1">
      <alignment vertical="center"/>
    </xf>
    <xf numFmtId="0" fontId="0" fillId="4" borderId="5" xfId="0" applyFill="1" applyBorder="1" applyAlignment="1">
      <alignment horizontal="left" vertical="center"/>
    </xf>
    <xf numFmtId="0" fontId="0" fillId="2" borderId="5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5" xfId="0" applyFill="1" applyBorder="1" applyAlignment="1">
      <alignment horizontal="left" vertical="center"/>
    </xf>
    <xf numFmtId="0" fontId="30" fillId="0" borderId="0" xfId="0" applyFont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11" xfId="0" applyFill="1" applyBorder="1">
      <alignment vertical="center"/>
    </xf>
    <xf numFmtId="0" fontId="30" fillId="0" borderId="9" xfId="0" applyFont="1" applyBorder="1">
      <alignment vertical="center"/>
    </xf>
    <xf numFmtId="0" fontId="0" fillId="4" borderId="5" xfId="0" applyFill="1" applyBorder="1" applyAlignment="1">
      <alignment horizontal="left" vertical="center" wrapText="1"/>
    </xf>
    <xf numFmtId="49" fontId="0" fillId="2" borderId="5" xfId="0" applyNumberFormat="1" applyFill="1" applyBorder="1" applyAlignment="1">
      <alignment vertical="center"/>
    </xf>
    <xf numFmtId="0" fontId="30" fillId="2" borderId="5" xfId="0" applyFont="1" applyFill="1" applyBorder="1">
      <alignment vertical="center"/>
    </xf>
    <xf numFmtId="0" fontId="31" fillId="0" borderId="0" xfId="0" applyFont="1">
      <alignment vertical="center"/>
    </xf>
    <xf numFmtId="0" fontId="32" fillId="0" borderId="0" xfId="0" applyFont="1" applyBorder="1">
      <alignment vertical="center"/>
    </xf>
    <xf numFmtId="0" fontId="33" fillId="0" borderId="0" xfId="0" applyFont="1" applyBorder="1" applyAlignment="1">
      <alignment vertical="center"/>
    </xf>
    <xf numFmtId="14" fontId="0" fillId="0" borderId="0" xfId="0" applyNumberFormat="1" applyAlignment="1">
      <alignment horizontal="center" vertical="center"/>
    </xf>
    <xf numFmtId="0" fontId="30" fillId="2" borderId="6" xfId="0" applyFont="1" applyFill="1" applyBorder="1" applyAlignment="1">
      <alignment horizontal="center" vertical="center"/>
    </xf>
    <xf numFmtId="0" fontId="30" fillId="2" borderId="7" xfId="0" applyFont="1" applyFill="1" applyBorder="1" applyAlignment="1">
      <alignment horizontal="center" vertical="center"/>
    </xf>
    <xf numFmtId="0" fontId="30" fillId="2" borderId="1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2" borderId="23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0" fillId="2" borderId="25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0" fontId="0" fillId="2" borderId="28" xfId="0" applyFill="1" applyBorder="1" applyAlignment="1">
      <alignment vertical="center"/>
    </xf>
    <xf numFmtId="0" fontId="0" fillId="2" borderId="6" xfId="0" applyFill="1" applyBorder="1" applyAlignment="1">
      <alignment horizontal="left" vertical="top"/>
    </xf>
    <xf numFmtId="0" fontId="0" fillId="2" borderId="11" xfId="0" applyFill="1" applyBorder="1" applyAlignment="1">
      <alignment horizontal="left" vertical="top"/>
    </xf>
    <xf numFmtId="0" fontId="23" fillId="0" borderId="10" xfId="0" applyFont="1" applyBorder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49" fontId="29" fillId="0" borderId="1" xfId="0" applyNumberFormat="1" applyFont="1" applyFill="1" applyBorder="1" applyAlignment="1">
      <alignment horizontal="left" vertical="top" wrapText="1"/>
    </xf>
    <xf numFmtId="49" fontId="29" fillId="0" borderId="2" xfId="0" applyNumberFormat="1" applyFont="1" applyFill="1" applyBorder="1" applyAlignment="1">
      <alignment horizontal="left" vertical="top"/>
    </xf>
    <xf numFmtId="0" fontId="3" fillId="4" borderId="9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0" fillId="2" borderId="29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0" fillId="0" borderId="14" xfId="0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14" fillId="0" borderId="13" xfId="0" applyNumberFormat="1" applyFont="1" applyBorder="1" applyAlignment="1">
      <alignment horizontal="center" vertical="center"/>
    </xf>
    <xf numFmtId="0" fontId="14" fillId="0" borderId="15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top" wrapText="1"/>
    </xf>
    <xf numFmtId="58" fontId="0" fillId="0" borderId="0" xfId="0" applyNumberFormat="1" applyAlignment="1">
      <alignment horizontal="right" vertical="center" wrapText="1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14" fontId="20" fillId="0" borderId="6" xfId="0" applyNumberFormat="1" applyFont="1" applyBorder="1" applyAlignment="1">
      <alignment horizontal="center" vertical="center"/>
    </xf>
    <xf numFmtId="14" fontId="20" fillId="0" borderId="7" xfId="0" applyNumberFormat="1" applyFont="1" applyBorder="1" applyAlignment="1">
      <alignment horizontal="center" vertical="center"/>
    </xf>
    <xf numFmtId="14" fontId="20" fillId="0" borderId="1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14" fontId="16" fillId="0" borderId="6" xfId="0" applyNumberFormat="1" applyFont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 vertical="center"/>
    </xf>
    <xf numFmtId="14" fontId="16" fillId="0" borderId="11" xfId="0" applyNumberFormat="1" applyFont="1" applyBorder="1" applyAlignment="1">
      <alignment horizontal="center" vertical="center"/>
    </xf>
    <xf numFmtId="14" fontId="20" fillId="0" borderId="13" xfId="0" applyNumberFormat="1" applyFont="1" applyBorder="1" applyAlignment="1">
      <alignment horizontal="center" vertical="center"/>
    </xf>
    <xf numFmtId="14" fontId="20" fillId="0" borderId="14" xfId="0" applyNumberFormat="1" applyFont="1" applyBorder="1" applyAlignment="1">
      <alignment horizontal="center" vertical="center"/>
    </xf>
    <xf numFmtId="14" fontId="20" fillId="0" borderId="15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34" fillId="0" borderId="0" xfId="0" applyFont="1" applyBorder="1">
      <alignment vertical="center"/>
    </xf>
    <xf numFmtId="0" fontId="27" fillId="0" borderId="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showGridLines="0" tabSelected="1" showWhiteSpace="0" zoomScale="130" zoomScaleNormal="130" zoomScaleSheetLayoutView="160" workbookViewId="0"/>
  </sheetViews>
  <sheetFormatPr defaultRowHeight="13.5" x14ac:dyDescent="0.15"/>
  <cols>
    <col min="1" max="1" width="13" customWidth="1"/>
    <col min="2" max="2" width="23.5" customWidth="1"/>
    <col min="3" max="3" width="24.75" customWidth="1"/>
    <col min="4" max="4" width="17" customWidth="1"/>
    <col min="5" max="5" width="2.5" customWidth="1"/>
    <col min="9" max="9" width="26.375" bestFit="1" customWidth="1"/>
  </cols>
  <sheetData>
    <row r="1" spans="1:11" x14ac:dyDescent="0.15">
      <c r="I1" s="5"/>
    </row>
    <row r="2" spans="1:11" ht="15" customHeight="1" x14ac:dyDescent="0.15">
      <c r="A2" s="46" t="s">
        <v>99</v>
      </c>
      <c r="I2" s="59"/>
    </row>
    <row r="3" spans="1:11" x14ac:dyDescent="0.15">
      <c r="A3" t="s">
        <v>67</v>
      </c>
      <c r="E3" s="62">
        <f ca="1">TODAY()</f>
        <v>44327</v>
      </c>
      <c r="F3" s="62"/>
      <c r="H3" s="5"/>
      <c r="I3" s="59" t="s">
        <v>73</v>
      </c>
    </row>
    <row r="4" spans="1:11" x14ac:dyDescent="0.15">
      <c r="B4" s="5" t="s">
        <v>90</v>
      </c>
      <c r="H4" s="5"/>
      <c r="I4" s="59" t="s">
        <v>85</v>
      </c>
      <c r="J4" s="51"/>
      <c r="K4" s="51"/>
    </row>
    <row r="5" spans="1:11" x14ac:dyDescent="0.15">
      <c r="A5" s="47" t="s">
        <v>61</v>
      </c>
      <c r="B5" s="48"/>
      <c r="C5" s="43" t="str">
        <f>PHONETIC(B5)</f>
        <v/>
      </c>
      <c r="H5" s="5"/>
      <c r="I5" s="59" t="s">
        <v>74</v>
      </c>
      <c r="J5" s="51"/>
      <c r="K5" s="51"/>
    </row>
    <row r="6" spans="1:11" x14ac:dyDescent="0.15">
      <c r="A6" s="84" t="s">
        <v>62</v>
      </c>
      <c r="B6" s="49" t="s">
        <v>68</v>
      </c>
      <c r="C6" s="52" t="s">
        <v>69</v>
      </c>
      <c r="D6" s="52" t="s">
        <v>63</v>
      </c>
      <c r="E6" s="53"/>
      <c r="F6" s="54"/>
      <c r="H6" s="5"/>
      <c r="I6" s="59" t="s">
        <v>75</v>
      </c>
      <c r="J6" s="51"/>
      <c r="K6" s="51"/>
    </row>
    <row r="7" spans="1:11" x14ac:dyDescent="0.15">
      <c r="A7" s="84"/>
      <c r="B7" s="58" t="s">
        <v>85</v>
      </c>
      <c r="C7" s="58" t="s">
        <v>85</v>
      </c>
      <c r="D7" s="63" t="s">
        <v>85</v>
      </c>
      <c r="E7" s="64"/>
      <c r="F7" s="65"/>
      <c r="H7" s="5"/>
      <c r="I7" s="59"/>
      <c r="J7" s="51"/>
      <c r="K7" s="51"/>
    </row>
    <row r="8" spans="1:11" ht="27" x14ac:dyDescent="0.15">
      <c r="A8" s="56" t="s">
        <v>87</v>
      </c>
      <c r="B8" s="57"/>
      <c r="C8" s="79" t="s">
        <v>91</v>
      </c>
      <c r="D8" s="80"/>
      <c r="E8" s="80"/>
      <c r="F8" s="80"/>
      <c r="H8" s="5"/>
      <c r="I8" s="59" t="s">
        <v>85</v>
      </c>
      <c r="J8" s="51"/>
      <c r="K8" s="51"/>
    </row>
    <row r="9" spans="1:11" ht="17.25" customHeight="1" x14ac:dyDescent="0.15">
      <c r="A9" s="50" t="s">
        <v>86</v>
      </c>
      <c r="B9" s="75"/>
      <c r="C9" s="76"/>
      <c r="D9" s="44" t="s">
        <v>70</v>
      </c>
      <c r="H9" s="5"/>
      <c r="I9" s="59" t="s">
        <v>76</v>
      </c>
      <c r="J9" s="51"/>
      <c r="K9" s="51"/>
    </row>
    <row r="10" spans="1:11" x14ac:dyDescent="0.15">
      <c r="A10" s="47" t="s">
        <v>64</v>
      </c>
      <c r="B10" s="85"/>
      <c r="C10" s="85"/>
      <c r="D10" s="11"/>
      <c r="H10" s="5"/>
      <c r="I10" s="59" t="s">
        <v>78</v>
      </c>
      <c r="J10" s="51"/>
      <c r="K10" s="51"/>
    </row>
    <row r="11" spans="1:11" x14ac:dyDescent="0.15">
      <c r="A11" s="47" t="s">
        <v>66</v>
      </c>
      <c r="B11" s="85"/>
      <c r="C11" s="85"/>
      <c r="D11" s="45" t="s">
        <v>72</v>
      </c>
      <c r="H11" s="5"/>
      <c r="I11" s="59"/>
      <c r="J11" s="51"/>
      <c r="K11" s="51"/>
    </row>
    <row r="12" spans="1:11" x14ac:dyDescent="0.15">
      <c r="A12" s="37"/>
      <c r="H12" s="5"/>
      <c r="I12" s="59" t="s">
        <v>85</v>
      </c>
      <c r="J12" s="51"/>
      <c r="K12" s="51"/>
    </row>
    <row r="13" spans="1:11" x14ac:dyDescent="0.15">
      <c r="A13" s="47" t="s">
        <v>65</v>
      </c>
      <c r="B13" s="55" t="str">
        <f>IF(B7=I6,I21,IF(C7=I10,I23,IF(D7=I16,I22,IF(D7=I17,I22,I21))))</f>
        <v>無料</v>
      </c>
      <c r="C13" s="5" t="s">
        <v>89</v>
      </c>
      <c r="H13" s="5"/>
      <c r="I13" s="59" t="s">
        <v>82</v>
      </c>
      <c r="J13" s="51"/>
      <c r="K13" s="51"/>
    </row>
    <row r="14" spans="1:11" ht="13.5" customHeight="1" x14ac:dyDescent="0.15">
      <c r="A14" s="66" t="s">
        <v>94</v>
      </c>
      <c r="B14" s="69" t="s">
        <v>88</v>
      </c>
      <c r="C14" s="70"/>
      <c r="D14" s="77" t="s">
        <v>95</v>
      </c>
      <c r="E14" s="78"/>
      <c r="F14" s="78"/>
      <c r="H14" s="5"/>
      <c r="I14" s="59" t="s">
        <v>83</v>
      </c>
      <c r="J14" s="51"/>
      <c r="K14" s="51"/>
    </row>
    <row r="15" spans="1:11" x14ac:dyDescent="0.15">
      <c r="A15" s="67"/>
      <c r="B15" s="71" t="s">
        <v>97</v>
      </c>
      <c r="C15" s="72"/>
      <c r="D15" s="77"/>
      <c r="E15" s="78"/>
      <c r="F15" s="78"/>
      <c r="H15" s="5"/>
      <c r="I15" s="59" t="s">
        <v>84</v>
      </c>
      <c r="J15" s="51"/>
      <c r="K15" s="51"/>
    </row>
    <row r="16" spans="1:11" x14ac:dyDescent="0.15">
      <c r="A16" s="67"/>
      <c r="B16" s="89"/>
      <c r="C16" s="90"/>
      <c r="D16" s="77"/>
      <c r="E16" s="78"/>
      <c r="F16" s="78"/>
      <c r="H16" s="5"/>
      <c r="I16" s="59" t="s">
        <v>81</v>
      </c>
      <c r="J16" s="51"/>
      <c r="K16" s="51"/>
    </row>
    <row r="17" spans="1:11" x14ac:dyDescent="0.15">
      <c r="A17" s="68"/>
      <c r="B17" s="73" t="s">
        <v>96</v>
      </c>
      <c r="C17" s="74"/>
      <c r="D17" s="77"/>
      <c r="E17" s="78"/>
      <c r="F17" s="78"/>
      <c r="H17" s="5"/>
      <c r="I17" s="59" t="s">
        <v>77</v>
      </c>
      <c r="J17" s="51"/>
      <c r="K17" s="51"/>
    </row>
    <row r="18" spans="1:11" ht="47.25" customHeight="1" x14ac:dyDescent="0.15">
      <c r="B18" s="91" t="s">
        <v>98</v>
      </c>
      <c r="C18" s="91"/>
      <c r="D18" s="91"/>
      <c r="E18" s="91"/>
      <c r="F18" s="91"/>
      <c r="H18" s="5"/>
      <c r="I18" s="59"/>
      <c r="J18" s="51"/>
      <c r="K18" s="51"/>
    </row>
    <row r="19" spans="1:11" ht="14.25" x14ac:dyDescent="0.15">
      <c r="A19" s="81" t="s">
        <v>0</v>
      </c>
      <c r="B19" s="41" t="s">
        <v>71</v>
      </c>
      <c r="C19" s="4"/>
      <c r="D19" s="1"/>
      <c r="E19" s="1"/>
      <c r="F19" s="2"/>
      <c r="G19" s="3"/>
      <c r="H19" s="122"/>
      <c r="I19" s="60"/>
      <c r="J19" s="51"/>
      <c r="K19" s="51"/>
    </row>
    <row r="20" spans="1:11" ht="35.25" customHeight="1" x14ac:dyDescent="0.15">
      <c r="A20" s="82"/>
      <c r="B20" s="86" t="s">
        <v>92</v>
      </c>
      <c r="C20" s="87"/>
      <c r="D20" s="87"/>
      <c r="E20" s="87"/>
      <c r="F20" s="88"/>
      <c r="G20" s="3"/>
      <c r="H20" s="122"/>
      <c r="I20" s="61"/>
      <c r="J20" s="51"/>
      <c r="K20" s="51"/>
    </row>
    <row r="21" spans="1:11" ht="17.25" x14ac:dyDescent="0.15">
      <c r="A21" s="83"/>
      <c r="B21" s="42" t="s">
        <v>60</v>
      </c>
      <c r="C21" s="38"/>
      <c r="D21" s="38"/>
      <c r="E21" s="38"/>
      <c r="F21" s="39"/>
      <c r="G21" s="40"/>
      <c r="H21" s="123"/>
      <c r="I21" s="59" t="s">
        <v>79</v>
      </c>
      <c r="J21" s="51"/>
      <c r="K21" s="51"/>
    </row>
    <row r="22" spans="1:11" x14ac:dyDescent="0.15">
      <c r="I22" s="59" t="s">
        <v>93</v>
      </c>
      <c r="J22" s="51"/>
      <c r="K22" s="51"/>
    </row>
    <row r="23" spans="1:11" x14ac:dyDescent="0.15">
      <c r="A23" s="6" t="s">
        <v>8</v>
      </c>
      <c r="I23" s="59" t="s">
        <v>80</v>
      </c>
      <c r="J23" s="51"/>
      <c r="K23" s="51"/>
    </row>
    <row r="24" spans="1:11" x14ac:dyDescent="0.15">
      <c r="I24" s="59"/>
      <c r="J24" s="51"/>
      <c r="K24" s="51"/>
    </row>
    <row r="25" spans="1:11" x14ac:dyDescent="0.15">
      <c r="I25" s="59"/>
      <c r="J25" s="51"/>
      <c r="K25" s="51"/>
    </row>
    <row r="26" spans="1:11" x14ac:dyDescent="0.15">
      <c r="I26" s="59"/>
      <c r="J26" s="51"/>
      <c r="K26" s="51"/>
    </row>
    <row r="27" spans="1:11" x14ac:dyDescent="0.15">
      <c r="I27" s="5"/>
      <c r="J27" s="51"/>
      <c r="K27" s="51"/>
    </row>
    <row r="28" spans="1:11" x14ac:dyDescent="0.15">
      <c r="I28" s="5"/>
      <c r="J28" s="51"/>
      <c r="K28" s="51"/>
    </row>
    <row r="29" spans="1:11" x14ac:dyDescent="0.15">
      <c r="I29" s="5"/>
      <c r="J29" s="51"/>
      <c r="K29" s="51"/>
    </row>
    <row r="30" spans="1:11" x14ac:dyDescent="0.15">
      <c r="I30" s="5"/>
      <c r="J30" s="51"/>
      <c r="K30" s="51"/>
    </row>
    <row r="31" spans="1:11" x14ac:dyDescent="0.15">
      <c r="I31" s="5"/>
      <c r="J31" s="51"/>
      <c r="K31" s="51"/>
    </row>
    <row r="32" spans="1:11" x14ac:dyDescent="0.15">
      <c r="I32" s="5"/>
      <c r="J32" s="51"/>
      <c r="K32" s="51"/>
    </row>
    <row r="33" spans="9:11" x14ac:dyDescent="0.15">
      <c r="I33" s="5"/>
      <c r="J33" s="51"/>
      <c r="K33" s="51"/>
    </row>
    <row r="34" spans="9:11" x14ac:dyDescent="0.15">
      <c r="I34" s="5"/>
      <c r="J34" s="51"/>
      <c r="K34" s="51"/>
    </row>
    <row r="35" spans="9:11" x14ac:dyDescent="0.15">
      <c r="I35" s="51"/>
      <c r="J35" s="51"/>
      <c r="K35" s="51"/>
    </row>
    <row r="36" spans="9:11" x14ac:dyDescent="0.15">
      <c r="I36" s="51"/>
      <c r="J36" s="51"/>
      <c r="K36" s="51"/>
    </row>
    <row r="37" spans="9:11" x14ac:dyDescent="0.15">
      <c r="I37" s="51"/>
      <c r="J37" s="51"/>
      <c r="K37" s="51"/>
    </row>
    <row r="38" spans="9:11" x14ac:dyDescent="0.15">
      <c r="I38" s="51"/>
      <c r="J38" s="51"/>
      <c r="K38" s="51"/>
    </row>
    <row r="39" spans="9:11" x14ac:dyDescent="0.15">
      <c r="I39" s="51"/>
      <c r="J39" s="51"/>
      <c r="K39" s="51"/>
    </row>
    <row r="40" spans="9:11" x14ac:dyDescent="0.15">
      <c r="I40" s="51"/>
      <c r="J40" s="51"/>
      <c r="K40" s="51"/>
    </row>
    <row r="41" spans="9:11" x14ac:dyDescent="0.15">
      <c r="I41" s="51"/>
      <c r="J41" s="51"/>
      <c r="K41" s="51"/>
    </row>
    <row r="42" spans="9:11" x14ac:dyDescent="0.15">
      <c r="I42" s="51"/>
      <c r="J42" s="51"/>
      <c r="K42" s="51"/>
    </row>
    <row r="43" spans="9:11" x14ac:dyDescent="0.15">
      <c r="I43" s="51"/>
      <c r="J43" s="51"/>
      <c r="K43" s="51"/>
    </row>
    <row r="44" spans="9:11" x14ac:dyDescent="0.15">
      <c r="I44" s="51"/>
      <c r="J44" s="51"/>
      <c r="K44" s="51"/>
    </row>
    <row r="45" spans="9:11" x14ac:dyDescent="0.15">
      <c r="I45" s="51"/>
      <c r="J45" s="51"/>
      <c r="K45" s="51"/>
    </row>
    <row r="46" spans="9:11" x14ac:dyDescent="0.15">
      <c r="I46" s="51"/>
      <c r="J46" s="51"/>
      <c r="K46" s="51"/>
    </row>
    <row r="47" spans="9:11" x14ac:dyDescent="0.15">
      <c r="I47" s="51"/>
      <c r="J47" s="51"/>
      <c r="K47" s="51"/>
    </row>
    <row r="48" spans="9:11" x14ac:dyDescent="0.15">
      <c r="I48" s="51"/>
      <c r="J48" s="51"/>
      <c r="K48" s="51"/>
    </row>
    <row r="49" spans="9:11" x14ac:dyDescent="0.15">
      <c r="I49" s="51"/>
      <c r="J49" s="51"/>
      <c r="K49" s="51"/>
    </row>
    <row r="50" spans="9:11" x14ac:dyDescent="0.15">
      <c r="I50" s="51"/>
      <c r="J50" s="51"/>
      <c r="K50" s="51"/>
    </row>
    <row r="51" spans="9:11" x14ac:dyDescent="0.15">
      <c r="I51" s="51"/>
      <c r="J51" s="51"/>
      <c r="K51" s="51"/>
    </row>
    <row r="52" spans="9:11" x14ac:dyDescent="0.15">
      <c r="I52" s="51"/>
      <c r="J52" s="51"/>
      <c r="K52" s="51"/>
    </row>
    <row r="53" spans="9:11" x14ac:dyDescent="0.15">
      <c r="I53" s="51"/>
      <c r="J53" s="51"/>
      <c r="K53" s="51"/>
    </row>
    <row r="54" spans="9:11" x14ac:dyDescent="0.15">
      <c r="I54" s="51"/>
      <c r="J54" s="51"/>
      <c r="K54" s="51"/>
    </row>
    <row r="55" spans="9:11" x14ac:dyDescent="0.15">
      <c r="I55" s="51"/>
      <c r="J55" s="51"/>
      <c r="K55" s="51"/>
    </row>
    <row r="56" spans="9:11" x14ac:dyDescent="0.15">
      <c r="I56" s="51"/>
      <c r="J56" s="51"/>
      <c r="K56" s="51"/>
    </row>
    <row r="57" spans="9:11" x14ac:dyDescent="0.15">
      <c r="I57" s="51"/>
      <c r="J57" s="51"/>
      <c r="K57" s="51"/>
    </row>
    <row r="58" spans="9:11" x14ac:dyDescent="0.15">
      <c r="I58" s="51"/>
      <c r="J58" s="51"/>
      <c r="K58" s="51"/>
    </row>
    <row r="59" spans="9:11" x14ac:dyDescent="0.15">
      <c r="I59" s="51"/>
      <c r="J59" s="51"/>
      <c r="K59" s="51"/>
    </row>
    <row r="60" spans="9:11" x14ac:dyDescent="0.15">
      <c r="I60" s="51"/>
      <c r="J60" s="51"/>
      <c r="K60" s="51"/>
    </row>
    <row r="61" spans="9:11" x14ac:dyDescent="0.15">
      <c r="I61" s="51"/>
      <c r="J61" s="51"/>
      <c r="K61" s="51"/>
    </row>
    <row r="62" spans="9:11" x14ac:dyDescent="0.15">
      <c r="I62" s="51"/>
      <c r="J62" s="51"/>
      <c r="K62" s="51"/>
    </row>
    <row r="63" spans="9:11" x14ac:dyDescent="0.15">
      <c r="I63" s="51"/>
      <c r="J63" s="51"/>
      <c r="K63" s="51"/>
    </row>
    <row r="64" spans="9:11" x14ac:dyDescent="0.15">
      <c r="I64" s="51"/>
      <c r="J64" s="51"/>
      <c r="K64" s="51"/>
    </row>
    <row r="65" spans="9:11" x14ac:dyDescent="0.15">
      <c r="I65" s="51"/>
      <c r="J65" s="51"/>
      <c r="K65" s="51"/>
    </row>
    <row r="66" spans="9:11" x14ac:dyDescent="0.15">
      <c r="I66" s="51"/>
      <c r="J66" s="51"/>
      <c r="K66" s="51"/>
    </row>
    <row r="67" spans="9:11" x14ac:dyDescent="0.15">
      <c r="I67" s="51"/>
      <c r="J67" s="51"/>
      <c r="K67" s="51"/>
    </row>
    <row r="68" spans="9:11" x14ac:dyDescent="0.15">
      <c r="I68" s="51"/>
      <c r="J68" s="51"/>
      <c r="K68" s="51"/>
    </row>
    <row r="69" spans="9:11" x14ac:dyDescent="0.15">
      <c r="I69" s="51"/>
      <c r="J69" s="51"/>
      <c r="K69" s="51"/>
    </row>
    <row r="70" spans="9:11" x14ac:dyDescent="0.15">
      <c r="I70" s="51"/>
      <c r="J70" s="51"/>
      <c r="K70" s="51"/>
    </row>
    <row r="71" spans="9:11" x14ac:dyDescent="0.15">
      <c r="I71" s="51"/>
      <c r="J71" s="51"/>
      <c r="K71" s="51"/>
    </row>
    <row r="72" spans="9:11" x14ac:dyDescent="0.15">
      <c r="I72" s="51"/>
      <c r="J72" s="51"/>
      <c r="K72" s="51"/>
    </row>
    <row r="73" spans="9:11" x14ac:dyDescent="0.15">
      <c r="I73" s="51"/>
      <c r="J73" s="51"/>
      <c r="K73" s="51"/>
    </row>
    <row r="74" spans="9:11" x14ac:dyDescent="0.15">
      <c r="I74" s="51"/>
      <c r="J74" s="51"/>
      <c r="K74" s="51"/>
    </row>
    <row r="75" spans="9:11" x14ac:dyDescent="0.15">
      <c r="I75" s="51"/>
      <c r="J75" s="51"/>
      <c r="K75" s="51"/>
    </row>
    <row r="76" spans="9:11" x14ac:dyDescent="0.15">
      <c r="I76" s="51"/>
      <c r="J76" s="51"/>
      <c r="K76" s="51"/>
    </row>
    <row r="77" spans="9:11" x14ac:dyDescent="0.15">
      <c r="I77" s="51"/>
      <c r="J77" s="51"/>
      <c r="K77" s="51"/>
    </row>
    <row r="78" spans="9:11" x14ac:dyDescent="0.15">
      <c r="I78" s="51"/>
      <c r="J78" s="51"/>
      <c r="K78" s="51"/>
    </row>
    <row r="79" spans="9:11" x14ac:dyDescent="0.15">
      <c r="I79" s="51"/>
      <c r="J79" s="51"/>
      <c r="K79" s="51"/>
    </row>
    <row r="80" spans="9:11" x14ac:dyDescent="0.15">
      <c r="I80" s="51"/>
      <c r="J80" s="51"/>
      <c r="K80" s="51"/>
    </row>
    <row r="81" spans="9:11" x14ac:dyDescent="0.15">
      <c r="I81" s="51"/>
      <c r="J81" s="51"/>
      <c r="K81" s="51"/>
    </row>
    <row r="82" spans="9:11" x14ac:dyDescent="0.15">
      <c r="I82" s="51"/>
      <c r="J82" s="51"/>
      <c r="K82" s="51"/>
    </row>
  </sheetData>
  <mergeCells count="16">
    <mergeCell ref="A19:A21"/>
    <mergeCell ref="A6:A7"/>
    <mergeCell ref="B10:C10"/>
    <mergeCell ref="B11:C11"/>
    <mergeCell ref="B20:F20"/>
    <mergeCell ref="B16:C16"/>
    <mergeCell ref="B18:F18"/>
    <mergeCell ref="E3:F3"/>
    <mergeCell ref="D7:F7"/>
    <mergeCell ref="A14:A17"/>
    <mergeCell ref="B14:C14"/>
    <mergeCell ref="B15:C15"/>
    <mergeCell ref="B17:C17"/>
    <mergeCell ref="B9:C9"/>
    <mergeCell ref="D14:F17"/>
    <mergeCell ref="C8:F8"/>
  </mergeCells>
  <phoneticPr fontId="28"/>
  <dataValidations count="4">
    <dataValidation type="list" allowBlank="1" showInputMessage="1" showErrorMessage="1" sqref="B7">
      <formula1>$I$4:$I$6</formula1>
    </dataValidation>
    <dataValidation type="list" allowBlank="1" showInputMessage="1" showErrorMessage="1" sqref="C7">
      <formula1>$I$8:$I$10</formula1>
    </dataValidation>
    <dataValidation type="list" allowBlank="1" showInputMessage="1" showErrorMessage="1" sqref="B13">
      <formula1>$I$21:$I$23</formula1>
    </dataValidation>
    <dataValidation type="list" allowBlank="1" showInputMessage="1" showErrorMessage="1" sqref="D7:F7">
      <formula1>$I$12:$I$17</formula1>
    </dataValidation>
  </dataValidations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3"/>
  <sheetViews>
    <sheetView workbookViewId="0">
      <selection activeCell="A6" sqref="A6"/>
    </sheetView>
  </sheetViews>
  <sheetFormatPr defaultRowHeight="13.5" x14ac:dyDescent="0.15"/>
  <sheetData>
    <row r="1" spans="1:2" x14ac:dyDescent="0.15">
      <c r="A1" t="s">
        <v>46</v>
      </c>
      <c r="B1" t="s">
        <v>47</v>
      </c>
    </row>
    <row r="2" spans="1:2" x14ac:dyDescent="0.15">
      <c r="A2" t="s">
        <v>48</v>
      </c>
      <c r="B2" t="s">
        <v>48</v>
      </c>
    </row>
    <row r="3" spans="1:2" x14ac:dyDescent="0.15">
      <c r="B3" t="s">
        <v>49</v>
      </c>
    </row>
  </sheetData>
  <phoneticPr fontId="2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47"/>
  <sheetViews>
    <sheetView workbookViewId="0">
      <selection activeCell="H30" sqref="H30"/>
    </sheetView>
  </sheetViews>
  <sheetFormatPr defaultColWidth="8.875" defaultRowHeight="13.5" x14ac:dyDescent="0.15"/>
  <cols>
    <col min="8" max="8" width="16.75" bestFit="1" customWidth="1"/>
  </cols>
  <sheetData>
    <row r="1" spans="1:10" x14ac:dyDescent="0.15">
      <c r="H1" s="8">
        <f ca="1">TODAY()</f>
        <v>44327</v>
      </c>
    </row>
    <row r="2" spans="1:10" x14ac:dyDescent="0.15">
      <c r="A2" s="92" t="s">
        <v>16</v>
      </c>
      <c r="B2" s="92"/>
      <c r="C2" s="92"/>
      <c r="D2" s="92"/>
      <c r="E2" s="92"/>
      <c r="F2" s="92"/>
      <c r="G2" s="92"/>
      <c r="H2" s="10"/>
      <c r="J2" s="11"/>
    </row>
    <row r="3" spans="1:10" x14ac:dyDescent="0.15">
      <c r="A3" s="9"/>
      <c r="B3" s="9"/>
      <c r="C3" s="9"/>
      <c r="D3" s="9"/>
      <c r="E3" s="9"/>
      <c r="F3" s="9"/>
      <c r="G3" s="9"/>
      <c r="H3" s="10"/>
      <c r="J3" s="11"/>
    </row>
    <row r="4" spans="1:10" ht="17.25" x14ac:dyDescent="0.15">
      <c r="A4" s="101" t="s">
        <v>17</v>
      </c>
      <c r="B4" s="101"/>
      <c r="C4" s="101"/>
      <c r="D4" s="101"/>
      <c r="E4" s="101"/>
      <c r="F4" s="101"/>
      <c r="G4" s="101"/>
      <c r="H4" s="101"/>
      <c r="J4" s="11"/>
    </row>
    <row r="5" spans="1:10" ht="17.25" x14ac:dyDescent="0.15">
      <c r="A5" s="101"/>
      <c r="B5" s="101"/>
      <c r="C5" s="101"/>
      <c r="D5" s="101"/>
      <c r="E5" s="101"/>
      <c r="F5" s="101"/>
      <c r="G5" s="101"/>
      <c r="H5" s="101"/>
      <c r="J5" s="11"/>
    </row>
    <row r="6" spans="1:10" ht="49.5" customHeight="1" x14ac:dyDescent="0.15">
      <c r="A6" s="9"/>
      <c r="B6" s="9"/>
      <c r="C6" s="9"/>
      <c r="D6" s="9"/>
      <c r="E6" s="102" t="s">
        <v>18</v>
      </c>
      <c r="F6" s="102"/>
      <c r="G6" s="102"/>
      <c r="H6" s="102"/>
      <c r="I6" s="24"/>
      <c r="J6" s="11"/>
    </row>
    <row r="7" spans="1:10" ht="243.75" customHeight="1" x14ac:dyDescent="0.15">
      <c r="A7" s="92" t="s">
        <v>50</v>
      </c>
      <c r="B7" s="92"/>
      <c r="C7" s="92"/>
      <c r="D7" s="92"/>
      <c r="E7" s="92"/>
      <c r="F7" s="92"/>
      <c r="G7" s="92"/>
      <c r="H7" s="92"/>
      <c r="I7" s="26"/>
      <c r="J7" s="11"/>
    </row>
    <row r="8" spans="1:10" ht="14.25" thickBot="1" x14ac:dyDescent="0.2">
      <c r="H8" s="10"/>
    </row>
    <row r="9" spans="1:10" ht="22.5" thickTop="1" thickBot="1" x14ac:dyDescent="0.2">
      <c r="A9" s="12" t="s">
        <v>9</v>
      </c>
      <c r="B9" s="103" t="s">
        <v>43</v>
      </c>
      <c r="C9" s="104"/>
      <c r="D9" s="104"/>
      <c r="E9" s="104"/>
      <c r="F9" s="104"/>
      <c r="G9" s="104"/>
      <c r="H9" s="105"/>
      <c r="I9" s="13"/>
      <c r="J9" s="13"/>
    </row>
    <row r="10" spans="1:10" ht="14.25" thickTop="1" x14ac:dyDescent="0.15">
      <c r="A10" s="13"/>
      <c r="B10" s="13"/>
      <c r="C10" s="13"/>
      <c r="D10" s="13"/>
      <c r="E10" s="13"/>
      <c r="F10" s="13"/>
      <c r="G10" s="13"/>
      <c r="H10" s="13"/>
      <c r="I10" s="13"/>
      <c r="J10" s="13"/>
    </row>
    <row r="11" spans="1:10" ht="14.25" thickBot="1" x14ac:dyDescent="0.2">
      <c r="A11" s="21" t="e">
        <f>#REF!</f>
        <v>#REF!</v>
      </c>
      <c r="B11" s="21"/>
      <c r="C11" s="13" t="s">
        <v>15</v>
      </c>
      <c r="E11" s="13"/>
      <c r="F11" s="13"/>
      <c r="G11" s="13"/>
      <c r="H11" s="13"/>
      <c r="I11" s="13"/>
      <c r="J11" s="13"/>
    </row>
    <row r="12" spans="1:10" ht="14.25" thickTop="1" x14ac:dyDescent="0.15">
      <c r="A12" s="27"/>
      <c r="B12" s="27"/>
      <c r="C12" s="13"/>
      <c r="E12" s="13"/>
      <c r="F12" s="13"/>
      <c r="G12" s="13"/>
      <c r="H12" s="13"/>
      <c r="I12" s="13"/>
      <c r="J12" s="13"/>
    </row>
    <row r="13" spans="1:10" x14ac:dyDescent="0.15">
      <c r="A13" s="13" t="s">
        <v>10</v>
      </c>
      <c r="B13" s="13"/>
      <c r="C13" s="13"/>
      <c r="D13" s="13"/>
      <c r="E13" s="13"/>
      <c r="J13" s="13"/>
    </row>
    <row r="14" spans="1:10" x14ac:dyDescent="0.15">
      <c r="A14" s="13"/>
      <c r="B14" s="13"/>
      <c r="C14" s="13"/>
      <c r="D14" s="13"/>
      <c r="E14" s="13"/>
      <c r="F14" s="13"/>
      <c r="G14" s="13"/>
      <c r="H14" s="13"/>
      <c r="I14" s="13"/>
      <c r="J14" s="13"/>
    </row>
    <row r="15" spans="1:10" ht="18.75" x14ac:dyDescent="0.15">
      <c r="A15" s="13"/>
      <c r="B15" s="93" t="s">
        <v>44</v>
      </c>
      <c r="C15" s="94"/>
      <c r="D15" s="14"/>
      <c r="E15" s="97" t="e">
        <f>H30</f>
        <v>#REF!</v>
      </c>
      <c r="F15" s="98"/>
      <c r="G15" s="13"/>
      <c r="H15" s="13"/>
      <c r="I15" s="13"/>
      <c r="J15" s="13"/>
    </row>
    <row r="16" spans="1:10" ht="18.75" x14ac:dyDescent="0.15">
      <c r="A16" s="13"/>
      <c r="B16" s="95"/>
      <c r="C16" s="96"/>
      <c r="D16" s="14"/>
      <c r="E16" s="99"/>
      <c r="F16" s="100"/>
      <c r="G16" s="13" t="s">
        <v>11</v>
      </c>
      <c r="H16" s="13"/>
      <c r="I16" s="13"/>
      <c r="J16" s="13"/>
    </row>
    <row r="17" spans="1:10" x14ac:dyDescent="0.15">
      <c r="A17" s="13"/>
      <c r="B17" s="13"/>
      <c r="C17" s="13"/>
      <c r="D17" s="13"/>
      <c r="E17" s="13"/>
      <c r="F17" s="13"/>
      <c r="G17" s="13"/>
      <c r="H17" s="13"/>
      <c r="I17" s="13"/>
      <c r="J17" s="13"/>
    </row>
    <row r="18" spans="1:10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</row>
    <row r="19" spans="1:10" ht="14.25" thickBot="1" x14ac:dyDescent="0.2">
      <c r="A19" s="119" t="s">
        <v>12</v>
      </c>
      <c r="B19" s="120"/>
      <c r="C19" s="120"/>
      <c r="D19" s="120"/>
      <c r="E19" s="120"/>
      <c r="F19" s="120"/>
      <c r="G19" s="121"/>
      <c r="H19" s="31" t="s">
        <v>13</v>
      </c>
      <c r="I19" s="25"/>
      <c r="J19" s="13"/>
    </row>
    <row r="20" spans="1:10" ht="15" thickTop="1" x14ac:dyDescent="0.15">
      <c r="A20" s="116" t="s">
        <v>59</v>
      </c>
      <c r="B20" s="117"/>
      <c r="C20" s="117"/>
      <c r="D20" s="117"/>
      <c r="E20" s="117"/>
      <c r="F20" s="117"/>
      <c r="G20" s="118"/>
      <c r="H20" s="34" t="e">
        <f>IF(#REF!="部会員",15000,IF(#REF!="学会員",20000,IF(#REF!="非会員",25000,IF(#REF!="学生会員",0,IF(#REF!="学生非会員",0,"")))))</f>
        <v>#REF!</v>
      </c>
      <c r="I20" s="18"/>
      <c r="J20" s="15"/>
    </row>
    <row r="21" spans="1:10" x14ac:dyDescent="0.15">
      <c r="A21" s="106" t="s">
        <v>51</v>
      </c>
      <c r="B21" s="107"/>
      <c r="C21" s="107"/>
      <c r="D21" s="107"/>
      <c r="E21" s="107"/>
      <c r="F21" s="107"/>
      <c r="G21" s="108"/>
      <c r="H21" s="32" t="e">
        <f>IF(#REF!="する",IF(#REF!="希望する",12000,11000),0)</f>
        <v>#REF!</v>
      </c>
      <c r="I21" s="18"/>
      <c r="J21" s="15"/>
    </row>
    <row r="22" spans="1:10" x14ac:dyDescent="0.15">
      <c r="A22" s="106" t="s">
        <v>52</v>
      </c>
      <c r="B22" s="107"/>
      <c r="C22" s="107"/>
      <c r="D22" s="107"/>
      <c r="E22" s="107"/>
      <c r="F22" s="107"/>
      <c r="G22" s="108"/>
      <c r="H22" s="32" t="e">
        <f>IF(#REF!="する",IF(#REF!="希望する",12000,11000),0)</f>
        <v>#REF!</v>
      </c>
      <c r="I22" s="18"/>
      <c r="J22" s="13"/>
    </row>
    <row r="23" spans="1:10" x14ac:dyDescent="0.15">
      <c r="A23" s="106" t="s">
        <v>53</v>
      </c>
      <c r="B23" s="107"/>
      <c r="C23" s="107"/>
      <c r="D23" s="107"/>
      <c r="E23" s="107"/>
      <c r="F23" s="107"/>
      <c r="G23" s="108"/>
      <c r="H23" s="32" t="e">
        <f>IF(#REF!="する",IF(#REF!="希望する",12000,11000),0)</f>
        <v>#REF!</v>
      </c>
      <c r="I23" s="18"/>
      <c r="J23" s="13"/>
    </row>
    <row r="24" spans="1:10" ht="14.25" x14ac:dyDescent="0.15">
      <c r="A24" s="106" t="s">
        <v>54</v>
      </c>
      <c r="B24" s="107"/>
      <c r="C24" s="107"/>
      <c r="D24" s="107"/>
      <c r="E24" s="107"/>
      <c r="F24" s="107"/>
      <c r="G24" s="108"/>
      <c r="H24" s="28" t="e">
        <f>IF(#REF!="しない",IF(#REF!="参加する",11000,0),3240)</f>
        <v>#REF!</v>
      </c>
      <c r="I24" s="18"/>
      <c r="J24" s="13"/>
    </row>
    <row r="25" spans="1:10" ht="14.25" x14ac:dyDescent="0.15">
      <c r="A25" s="106" t="s">
        <v>55</v>
      </c>
      <c r="B25" s="107"/>
      <c r="C25" s="107"/>
      <c r="D25" s="107"/>
      <c r="E25" s="107"/>
      <c r="F25" s="107"/>
      <c r="G25" s="108"/>
      <c r="H25" s="28" t="e">
        <f>IF(#REF!="必要",1080,0)</f>
        <v>#REF!</v>
      </c>
      <c r="I25" s="18"/>
      <c r="J25" s="13"/>
    </row>
    <row r="26" spans="1:10" ht="14.25" x14ac:dyDescent="0.15">
      <c r="A26" s="106" t="s">
        <v>56</v>
      </c>
      <c r="B26" s="107"/>
      <c r="C26" s="107"/>
      <c r="D26" s="107"/>
      <c r="E26" s="107"/>
      <c r="F26" s="107"/>
      <c r="G26" s="108"/>
      <c r="H26" s="28" t="e">
        <f>IF(#REF!="必要",1080,0)</f>
        <v>#REF!</v>
      </c>
      <c r="I26" s="18"/>
      <c r="J26" s="13"/>
    </row>
    <row r="27" spans="1:10" ht="14.25" x14ac:dyDescent="0.15">
      <c r="A27" s="106" t="s">
        <v>57</v>
      </c>
      <c r="B27" s="107"/>
      <c r="C27" s="107"/>
      <c r="D27" s="107"/>
      <c r="E27" s="107"/>
      <c r="F27" s="107"/>
      <c r="G27" s="108"/>
      <c r="H27" s="28" t="e">
        <f>IF(#REF!="不参加",0,1500)</f>
        <v>#REF!</v>
      </c>
      <c r="I27" s="18"/>
      <c r="J27" s="13"/>
    </row>
    <row r="28" spans="1:10" ht="14.25" x14ac:dyDescent="0.15">
      <c r="A28" s="113"/>
      <c r="B28" s="114"/>
      <c r="C28" s="114"/>
      <c r="D28" s="114"/>
      <c r="E28" s="114"/>
      <c r="F28" s="114"/>
      <c r="G28" s="115"/>
      <c r="H28" s="29"/>
      <c r="I28" s="17"/>
      <c r="J28" s="13"/>
    </row>
    <row r="29" spans="1:10" ht="14.25" x14ac:dyDescent="0.15">
      <c r="A29" s="16"/>
      <c r="B29" s="16"/>
      <c r="C29" s="16"/>
      <c r="D29" s="16"/>
      <c r="E29" s="17"/>
      <c r="F29" s="7"/>
      <c r="G29" s="15"/>
      <c r="H29" s="30"/>
      <c r="I29" s="18"/>
      <c r="J29" s="13"/>
    </row>
    <row r="30" spans="1:10" ht="14.25" x14ac:dyDescent="0.15">
      <c r="A30" s="109" t="s">
        <v>14</v>
      </c>
      <c r="B30" s="109"/>
      <c r="C30" s="109"/>
      <c r="D30" s="109"/>
      <c r="E30" s="109"/>
      <c r="F30" s="19"/>
      <c r="G30" s="19"/>
      <c r="H30" s="35" t="e">
        <f>SUM(H20:I28)</f>
        <v>#REF!</v>
      </c>
      <c r="I30" s="25"/>
      <c r="J30" s="13"/>
    </row>
    <row r="31" spans="1:10" x14ac:dyDescent="0.15">
      <c r="A31" s="15" t="s">
        <v>19</v>
      </c>
      <c r="B31" s="15"/>
      <c r="C31" s="15"/>
      <c r="D31" s="15"/>
      <c r="E31" s="15"/>
      <c r="F31" s="15"/>
      <c r="G31" s="15"/>
      <c r="H31" s="15"/>
      <c r="I31" s="15"/>
      <c r="J31" s="13"/>
    </row>
    <row r="32" spans="1:10" x14ac:dyDescent="0.15">
      <c r="A32" s="15"/>
      <c r="B32" s="15"/>
      <c r="C32" s="15"/>
      <c r="D32" s="15"/>
      <c r="E32" s="15"/>
      <c r="F32" s="15"/>
      <c r="G32" s="15"/>
      <c r="H32" s="15"/>
      <c r="I32" s="15"/>
      <c r="J32" s="13"/>
    </row>
    <row r="33" spans="1:10" x14ac:dyDescent="0.15">
      <c r="A33" s="15"/>
      <c r="B33" s="15"/>
      <c r="C33" s="15"/>
      <c r="D33" s="15"/>
      <c r="E33" s="15"/>
      <c r="F33" s="15"/>
      <c r="G33" s="15"/>
      <c r="H33" s="15"/>
      <c r="I33" s="15"/>
      <c r="J33" s="13"/>
    </row>
    <row r="34" spans="1:10" x14ac:dyDescent="0.15">
      <c r="A34" s="15"/>
      <c r="B34" s="15"/>
      <c r="C34" s="15"/>
      <c r="D34" s="15"/>
      <c r="E34" s="15"/>
      <c r="F34" s="15"/>
      <c r="G34" s="15"/>
      <c r="H34" s="15"/>
      <c r="I34" s="15"/>
      <c r="J34" s="13"/>
    </row>
    <row r="35" spans="1:10" ht="14.25" x14ac:dyDescent="0.15">
      <c r="A35" s="15"/>
      <c r="B35" s="15"/>
      <c r="C35" s="15"/>
      <c r="D35" s="15"/>
      <c r="E35" s="15"/>
      <c r="F35" s="15"/>
      <c r="G35" s="15"/>
      <c r="H35" s="15"/>
      <c r="I35" s="22"/>
      <c r="J35" s="13"/>
    </row>
    <row r="36" spans="1:10" ht="24" x14ac:dyDescent="0.15">
      <c r="A36" s="15"/>
      <c r="B36" s="15"/>
      <c r="C36" s="15"/>
      <c r="D36" s="15"/>
      <c r="E36" s="15"/>
      <c r="F36" s="15"/>
      <c r="G36" s="15"/>
      <c r="H36" s="15"/>
      <c r="I36" s="23"/>
    </row>
    <row r="37" spans="1:10" ht="21" x14ac:dyDescent="0.15">
      <c r="A37" s="11"/>
      <c r="B37" s="110"/>
      <c r="C37" s="111"/>
      <c r="D37" s="111"/>
      <c r="E37" s="111"/>
      <c r="F37" s="111"/>
      <c r="G37" s="11"/>
      <c r="H37" s="11"/>
      <c r="I37" s="11"/>
    </row>
    <row r="38" spans="1:10" x14ac:dyDescent="0.15">
      <c r="A38" s="11"/>
      <c r="B38" s="11"/>
      <c r="C38" s="11"/>
      <c r="D38" s="11"/>
      <c r="E38" s="11"/>
      <c r="F38" s="11"/>
      <c r="G38" s="11"/>
      <c r="H38" s="11"/>
      <c r="I38" s="11"/>
    </row>
    <row r="39" spans="1:10" x14ac:dyDescent="0.15">
      <c r="A39" s="11"/>
      <c r="B39" s="11"/>
      <c r="C39" s="11"/>
      <c r="D39" s="11"/>
      <c r="E39" s="11"/>
      <c r="F39" s="11"/>
      <c r="G39" s="11"/>
      <c r="H39" s="11"/>
      <c r="I39" s="11"/>
    </row>
    <row r="40" spans="1:10" x14ac:dyDescent="0.15">
      <c r="A40" s="11"/>
      <c r="B40" s="11"/>
      <c r="C40" s="11"/>
      <c r="D40" s="11"/>
      <c r="E40" s="11"/>
      <c r="F40" s="11"/>
      <c r="G40" s="11"/>
      <c r="H40" s="11"/>
      <c r="I40" s="11"/>
    </row>
    <row r="41" spans="1:10" x14ac:dyDescent="0.15">
      <c r="A41" s="11"/>
      <c r="B41" s="11"/>
      <c r="C41" s="11"/>
      <c r="D41" s="11"/>
      <c r="E41" s="11"/>
      <c r="F41" s="11"/>
      <c r="G41" s="11"/>
      <c r="H41" s="11"/>
      <c r="I41" s="11"/>
    </row>
    <row r="42" spans="1:10" ht="24" x14ac:dyDescent="0.15">
      <c r="A42" s="11"/>
      <c r="B42" s="112"/>
      <c r="C42" s="112"/>
      <c r="D42" s="112"/>
      <c r="E42" s="112"/>
      <c r="F42" s="20"/>
      <c r="G42" s="11"/>
      <c r="H42" s="11"/>
      <c r="I42" s="11"/>
    </row>
    <row r="43" spans="1:10" x14ac:dyDescent="0.15">
      <c r="A43" s="11"/>
      <c r="B43" s="11"/>
      <c r="C43" s="11"/>
      <c r="D43" s="11"/>
      <c r="E43" s="11"/>
      <c r="F43" s="11"/>
      <c r="G43" s="11"/>
      <c r="H43" s="11"/>
      <c r="I43" s="11"/>
    </row>
    <row r="44" spans="1:10" x14ac:dyDescent="0.15">
      <c r="A44" s="11"/>
      <c r="B44" s="11"/>
      <c r="C44" s="11"/>
      <c r="D44" s="11"/>
      <c r="E44" s="11"/>
      <c r="F44" s="11"/>
      <c r="G44" s="11"/>
      <c r="H44" s="11"/>
      <c r="I44" s="11"/>
    </row>
    <row r="45" spans="1:10" x14ac:dyDescent="0.15">
      <c r="A45" s="11"/>
      <c r="B45" s="11"/>
      <c r="C45" s="11"/>
      <c r="D45" s="11"/>
      <c r="E45" s="11"/>
      <c r="F45" s="11"/>
      <c r="G45" s="11"/>
      <c r="H45" s="11"/>
      <c r="I45" s="11"/>
    </row>
    <row r="46" spans="1:10" x14ac:dyDescent="0.15">
      <c r="A46" s="11"/>
      <c r="B46" s="11"/>
      <c r="C46" s="11"/>
      <c r="D46" s="11"/>
      <c r="E46" s="11"/>
      <c r="F46" s="11"/>
      <c r="G46" s="11"/>
      <c r="H46" s="11"/>
      <c r="I46" s="11"/>
    </row>
    <row r="47" spans="1:10" x14ac:dyDescent="0.15">
      <c r="A47" s="11"/>
      <c r="B47" s="11"/>
      <c r="C47" s="11"/>
      <c r="D47" s="20"/>
      <c r="E47" s="11"/>
      <c r="F47" s="11"/>
      <c r="G47" s="11"/>
      <c r="H47" s="20"/>
      <c r="I47" s="20"/>
    </row>
  </sheetData>
  <mergeCells count="21">
    <mergeCell ref="A25:G25"/>
    <mergeCell ref="A23:G23"/>
    <mergeCell ref="A20:G20"/>
    <mergeCell ref="A19:G19"/>
    <mergeCell ref="A21:G21"/>
    <mergeCell ref="A22:G22"/>
    <mergeCell ref="A24:G24"/>
    <mergeCell ref="A26:G26"/>
    <mergeCell ref="A27:G27"/>
    <mergeCell ref="A30:E30"/>
    <mergeCell ref="B37:F37"/>
    <mergeCell ref="B42:E42"/>
    <mergeCell ref="A28:G28"/>
    <mergeCell ref="A2:G2"/>
    <mergeCell ref="B15:C16"/>
    <mergeCell ref="E15:F16"/>
    <mergeCell ref="A5:H5"/>
    <mergeCell ref="A4:H4"/>
    <mergeCell ref="A7:H7"/>
    <mergeCell ref="E6:H6"/>
    <mergeCell ref="B9:H9"/>
  </mergeCells>
  <phoneticPr fontId="2"/>
  <pageMargins left="0.75" right="0.75" top="1" bottom="1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AI3"/>
  <sheetViews>
    <sheetView workbookViewId="0">
      <selection activeCell="F14" sqref="F14"/>
    </sheetView>
  </sheetViews>
  <sheetFormatPr defaultColWidth="8.875" defaultRowHeight="13.5" x14ac:dyDescent="0.15"/>
  <cols>
    <col min="2" max="2" width="10.25" bestFit="1" customWidth="1"/>
    <col min="3" max="3" width="15.375" bestFit="1" customWidth="1"/>
    <col min="6" max="6" width="11" bestFit="1" customWidth="1"/>
    <col min="14" max="14" width="11.625" bestFit="1" customWidth="1"/>
    <col min="15" max="15" width="11.125" bestFit="1" customWidth="1"/>
    <col min="16" max="16" width="11.125" customWidth="1"/>
    <col min="17" max="18" width="11.125" bestFit="1" customWidth="1"/>
  </cols>
  <sheetData>
    <row r="1" spans="2:35" x14ac:dyDescent="0.15">
      <c r="N1" t="s">
        <v>29</v>
      </c>
      <c r="S1" t="s">
        <v>30</v>
      </c>
      <c r="Y1" t="s">
        <v>32</v>
      </c>
      <c r="AB1" t="s">
        <v>2</v>
      </c>
    </row>
    <row r="2" spans="2:35" x14ac:dyDescent="0.15">
      <c r="B2" t="s">
        <v>20</v>
      </c>
      <c r="C2" t="s">
        <v>22</v>
      </c>
      <c r="D2" t="s">
        <v>23</v>
      </c>
      <c r="E2" t="s">
        <v>36</v>
      </c>
      <c r="F2" s="36" t="s">
        <v>58</v>
      </c>
      <c r="G2" t="s">
        <v>21</v>
      </c>
      <c r="H2" t="s">
        <v>24</v>
      </c>
      <c r="I2" t="s">
        <v>1</v>
      </c>
      <c r="J2" t="s">
        <v>25</v>
      </c>
      <c r="K2" t="s">
        <v>26</v>
      </c>
      <c r="L2" t="s">
        <v>27</v>
      </c>
      <c r="M2" t="s">
        <v>28</v>
      </c>
      <c r="N2" s="33" t="s">
        <v>37</v>
      </c>
      <c r="O2" s="33" t="s">
        <v>38</v>
      </c>
      <c r="P2" s="33" t="s">
        <v>39</v>
      </c>
      <c r="Q2" s="33" t="s">
        <v>40</v>
      </c>
      <c r="R2" s="33" t="s">
        <v>41</v>
      </c>
      <c r="S2" s="33">
        <v>42192</v>
      </c>
      <c r="T2" s="33">
        <v>42193</v>
      </c>
      <c r="U2" s="33">
        <v>42194</v>
      </c>
      <c r="V2" s="33" t="s">
        <v>4</v>
      </c>
      <c r="W2" t="s">
        <v>31</v>
      </c>
      <c r="X2" t="s">
        <v>35</v>
      </c>
      <c r="Y2" s="33">
        <v>42193</v>
      </c>
      <c r="Z2" s="33">
        <v>42194</v>
      </c>
      <c r="AA2" s="33" t="s">
        <v>3</v>
      </c>
      <c r="AB2" t="s">
        <v>7</v>
      </c>
      <c r="AC2" s="33" t="s">
        <v>34</v>
      </c>
      <c r="AD2" s="33" t="s">
        <v>5</v>
      </c>
      <c r="AE2" s="33" t="s">
        <v>6</v>
      </c>
      <c r="AF2" s="33" t="s">
        <v>3</v>
      </c>
      <c r="AG2" s="33" t="s">
        <v>33</v>
      </c>
      <c r="AH2" s="33" t="s">
        <v>45</v>
      </c>
      <c r="AI2" s="33" t="s">
        <v>42</v>
      </c>
    </row>
    <row r="3" spans="2:35" x14ac:dyDescent="0.15">
      <c r="B3" t="e">
        <f>#REF!</f>
        <v>#REF!</v>
      </c>
      <c r="C3" t="e">
        <f>#REF!</f>
        <v>#REF!</v>
      </c>
      <c r="D3" t="e">
        <f>#REF!</f>
        <v>#REF!</v>
      </c>
      <c r="E3" t="e">
        <f>#REF!</f>
        <v>#REF!</v>
      </c>
      <c r="F3" s="36" t="e">
        <f>#REF!</f>
        <v>#REF!</v>
      </c>
      <c r="G3" t="e">
        <f>#REF!</f>
        <v>#REF!</v>
      </c>
      <c r="H3" t="e">
        <f>#REF!</f>
        <v>#REF!</v>
      </c>
      <c r="I3" t="e">
        <f>#REF!</f>
        <v>#REF!</v>
      </c>
      <c r="J3" t="e">
        <f>#REF!</f>
        <v>#REF!</v>
      </c>
      <c r="K3" t="e">
        <f>#REF!</f>
        <v>#REF!</v>
      </c>
      <c r="L3" t="e">
        <f>#REF!</f>
        <v>#REF!</v>
      </c>
      <c r="M3" t="e">
        <f>#REF!</f>
        <v>#REF!</v>
      </c>
      <c r="N3" t="e">
        <f>#REF!</f>
        <v>#REF!</v>
      </c>
      <c r="O3" t="e">
        <f>#REF!</f>
        <v>#REF!</v>
      </c>
      <c r="P3" t="e">
        <f>#REF!</f>
        <v>#REF!</v>
      </c>
      <c r="Q3" t="e">
        <f>#REF!</f>
        <v>#REF!</v>
      </c>
      <c r="R3" t="e">
        <f>#REF!</f>
        <v>#REF!</v>
      </c>
      <c r="S3" t="e">
        <f>#REF!</f>
        <v>#REF!</v>
      </c>
      <c r="T3" t="e">
        <f>#REF!</f>
        <v>#REF!</v>
      </c>
      <c r="U3" t="e">
        <f>#REF!</f>
        <v>#REF!</v>
      </c>
      <c r="V3" t="e">
        <f>#REF!</f>
        <v>#REF!</v>
      </c>
      <c r="W3" t="e">
        <f>#REF!</f>
        <v>#REF!</v>
      </c>
      <c r="X3" t="e">
        <f>#REF!</f>
        <v>#REF!</v>
      </c>
      <c r="Y3" t="e">
        <f>#REF!</f>
        <v>#REF!</v>
      </c>
      <c r="Z3" t="e">
        <f>#REF!</f>
        <v>#REF!</v>
      </c>
      <c r="AA3" t="e">
        <f>#REF!</f>
        <v>#REF!</v>
      </c>
      <c r="AB3" t="e">
        <f>#REF!</f>
        <v>#REF!</v>
      </c>
      <c r="AC3" t="e">
        <f>#REF!</f>
        <v>#REF!</v>
      </c>
      <c r="AD3" t="e">
        <f>#REF!</f>
        <v>#REF!</v>
      </c>
      <c r="AE3" t="e">
        <f>#REF!</f>
        <v>#REF!</v>
      </c>
      <c r="AF3" t="e">
        <f>#REF!</f>
        <v>#REF!</v>
      </c>
      <c r="AG3" t="e">
        <f>#REF!</f>
        <v>#REF!</v>
      </c>
      <c r="AH3" t="e">
        <f>#REF!</f>
        <v>#REF!</v>
      </c>
      <c r="AI3" t="e">
        <f>#REF!</f>
        <v>#REF!</v>
      </c>
    </row>
  </sheetData>
  <phoneticPr fontId="2"/>
  <pageMargins left="0.75" right="0.75" top="1" bottom="1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申込書</vt:lpstr>
      <vt:lpstr>リスト</vt:lpstr>
      <vt:lpstr>振り込みについて</vt:lpstr>
      <vt:lpstr>集計用</vt:lpstr>
      <vt:lpstr>振り込みについて!Print_Area</vt:lpstr>
      <vt:lpstr>申込書!Print_Area</vt:lpstr>
      <vt:lpstr>しない</vt:lpstr>
      <vt:lpstr>する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加治芳行</dc:creator>
  <cp:lastModifiedBy>Norihiro Kitashiba/北芝 紀裕</cp:lastModifiedBy>
  <cp:lastPrinted>2017-05-09T00:21:50Z</cp:lastPrinted>
  <dcterms:created xsi:type="dcterms:W3CDTF">2008-05-20T01:24:09Z</dcterms:created>
  <dcterms:modified xsi:type="dcterms:W3CDTF">2021-05-11T11:13:25Z</dcterms:modified>
</cp:coreProperties>
</file>