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hiro_\Documents\"/>
    </mc:Choice>
  </mc:AlternateContent>
  <xr:revisionPtr revIDLastSave="0" documentId="8_{B8796144-A0B9-4927-B5C9-77BAB4E9A5C0}" xr6:coauthVersionLast="47" xr6:coauthVersionMax="47" xr10:uidLastSave="{00000000-0000-0000-0000-000000000000}"/>
  <bookViews>
    <workbookView xWindow="-104" yWindow="-104" windowWidth="22326" windowHeight="12649" xr2:uid="{00000000-000D-0000-FFFF-FFFF00000000}"/>
  </bookViews>
  <sheets>
    <sheet name="申込書" sheetId="6" r:id="rId1"/>
    <sheet name="リスト" sheetId="4" state="hidden" r:id="rId2"/>
  </sheets>
  <definedNames>
    <definedName name="_xlnm.Print_Area" localSheetId="0">申込書!$B$2:$E$28</definedName>
    <definedName name="しない">リスト!#REF!</definedName>
    <definedName name="する">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6" l="1"/>
  <c r="C25" i="6"/>
  <c r="E25" i="6" l="1"/>
  <c r="E2" i="6"/>
</calcChain>
</file>

<file path=xl/sharedStrings.xml><?xml version="1.0" encoding="utf-8"?>
<sst xmlns="http://schemas.openxmlformats.org/spreadsheetml/2006/main" count="90" uniqueCount="71">
  <si>
    <t>氏名</t>
    <rPh sb="0" eb="2">
      <t>シメイ</t>
    </rPh>
    <phoneticPr fontId="7"/>
  </si>
  <si>
    <t>属性</t>
    <rPh sb="0" eb="2">
      <t>ゾクセイ</t>
    </rPh>
    <phoneticPr fontId="7"/>
  </si>
  <si>
    <t>E-Mail</t>
    <phoneticPr fontId="7"/>
  </si>
  <si>
    <t>電話番号</t>
    <rPh sb="0" eb="2">
      <t>デンワ</t>
    </rPh>
    <rPh sb="2" eb="4">
      <t>バンゴウ</t>
    </rPh>
    <phoneticPr fontId="7"/>
  </si>
  <si>
    <t>社会人/学生</t>
    <rPh sb="0" eb="2">
      <t>シャカイ</t>
    </rPh>
    <rPh sb="2" eb="3">
      <t>ジン</t>
    </rPh>
    <rPh sb="4" eb="6">
      <t>ガクセイ</t>
    </rPh>
    <phoneticPr fontId="7"/>
  </si>
  <si>
    <t>性別</t>
    <rPh sb="0" eb="2">
      <t>セイベツ</t>
    </rPh>
    <phoneticPr fontId="7"/>
  </si>
  <si>
    <t>年齢</t>
    <rPh sb="0" eb="2">
      <t>ネンレイ</t>
    </rPh>
    <phoneticPr fontId="7"/>
  </si>
  <si>
    <t>国籍</t>
    <rPh sb="0" eb="2">
      <t>コクセキ</t>
    </rPh>
    <phoneticPr fontId="7"/>
  </si>
  <si>
    <t>性別</t>
    <rPh sb="0" eb="2">
      <t>セイベツ</t>
    </rPh>
    <phoneticPr fontId="4"/>
  </si>
  <si>
    <t>男</t>
    <rPh sb="0" eb="1">
      <t>オトコ</t>
    </rPh>
    <phoneticPr fontId="4"/>
  </si>
  <si>
    <t>女</t>
    <rPh sb="0" eb="1">
      <t>オンナ</t>
    </rPh>
    <phoneticPr fontId="4"/>
  </si>
  <si>
    <t>年齢</t>
    <rPh sb="0" eb="2">
      <t>ネンレイ</t>
    </rPh>
    <phoneticPr fontId="4"/>
  </si>
  <si>
    <t>18～25歳</t>
    <rPh sb="5" eb="6">
      <t>サイ</t>
    </rPh>
    <phoneticPr fontId="4"/>
  </si>
  <si>
    <t>26～35歳</t>
    <rPh sb="5" eb="6">
      <t>サイ</t>
    </rPh>
    <phoneticPr fontId="4"/>
  </si>
  <si>
    <t>36～45歳</t>
    <rPh sb="5" eb="6">
      <t>サイ</t>
    </rPh>
    <phoneticPr fontId="4"/>
  </si>
  <si>
    <t>46～55歳</t>
    <rPh sb="5" eb="6">
      <t>サイ</t>
    </rPh>
    <phoneticPr fontId="4"/>
  </si>
  <si>
    <t>56歳以上</t>
    <rPh sb="2" eb="3">
      <t>サイ</t>
    </rPh>
    <rPh sb="3" eb="5">
      <t>イジョウ</t>
    </rPh>
    <phoneticPr fontId="4"/>
  </si>
  <si>
    <t>(選択下さい)</t>
    <rPh sb="1" eb="3">
      <t>センタク</t>
    </rPh>
    <rPh sb="3" eb="4">
      <t>クダ</t>
    </rPh>
    <phoneticPr fontId="4"/>
  </si>
  <si>
    <t>原子力学会員/非会員</t>
    <rPh sb="0" eb="3">
      <t>ゲンシリョク</t>
    </rPh>
    <rPh sb="3" eb="5">
      <t>ガッカイ</t>
    </rPh>
    <rPh sb="5" eb="6">
      <t>イン</t>
    </rPh>
    <rPh sb="7" eb="10">
      <t>ヒカイイン</t>
    </rPh>
    <phoneticPr fontId="4"/>
  </si>
  <si>
    <t>所属機関名</t>
    <rPh sb="0" eb="2">
      <t>ショゾク</t>
    </rPh>
    <rPh sb="2" eb="4">
      <t>キカン</t>
    </rPh>
    <rPh sb="4" eb="5">
      <t>メイ</t>
    </rPh>
    <phoneticPr fontId="7"/>
  </si>
  <si>
    <t>会社名/大学名</t>
    <rPh sb="0" eb="3">
      <t>カイシャメイ</t>
    </rPh>
    <rPh sb="4" eb="7">
      <t>ダイガクメイ</t>
    </rPh>
    <phoneticPr fontId="7"/>
  </si>
  <si>
    <t>部・課・グループ、学部・専攻・研究室</t>
    <phoneticPr fontId="7"/>
  </si>
  <si>
    <t>連絡先</t>
    <rPh sb="0" eb="3">
      <t>レンラクサキ</t>
    </rPh>
    <phoneticPr fontId="7"/>
  </si>
  <si>
    <t>社会人/学生</t>
    <rPh sb="0" eb="3">
      <t>シャカイジン</t>
    </rPh>
    <rPh sb="4" eb="6">
      <t>ガクセイ</t>
    </rPh>
    <phoneticPr fontId="4"/>
  </si>
  <si>
    <t>社会人</t>
    <rPh sb="0" eb="3">
      <t>シャカイジン</t>
    </rPh>
    <phoneticPr fontId="4"/>
  </si>
  <si>
    <t>学生</t>
    <rPh sb="0" eb="2">
      <t>ガクセイ</t>
    </rPh>
    <phoneticPr fontId="4"/>
  </si>
  <si>
    <t>フリガナ</t>
    <phoneticPr fontId="7"/>
  </si>
  <si>
    <t>漢字 (または英語表記)</t>
    <rPh sb="0" eb="2">
      <t>カンジ</t>
    </rPh>
    <rPh sb="7" eb="9">
      <t>エイゴ</t>
    </rPh>
    <rPh sb="9" eb="11">
      <t>ヒョウキ</t>
    </rPh>
    <phoneticPr fontId="7"/>
  </si>
  <si>
    <t>黄色ハッチング箇所を記入、または選択下さい。</t>
    <phoneticPr fontId="7"/>
  </si>
  <si>
    <t>参加費</t>
    <rPh sb="0" eb="2">
      <t>サンカ</t>
    </rPh>
    <rPh sb="2" eb="3">
      <t>ヒ</t>
    </rPh>
    <phoneticPr fontId="4"/>
  </si>
  <si>
    <t>送り先</t>
    <rPh sb="0" eb="1">
      <t>オク</t>
    </rPh>
    <rPh sb="2" eb="3">
      <t>サキ</t>
    </rPh>
    <phoneticPr fontId="7"/>
  </si>
  <si>
    <t>記載いただいた情報は、本夏期セミナー開催以外の目的には使用いたしません。</t>
    <phoneticPr fontId="7"/>
  </si>
  <si>
    <t>ポスター発表</t>
    <rPh sb="4" eb="6">
      <t>ハッピョウ</t>
    </rPh>
    <phoneticPr fontId="4"/>
  </si>
  <si>
    <t>懇親会</t>
    <rPh sb="0" eb="3">
      <t>コンシンカイ</t>
    </rPh>
    <phoneticPr fontId="4"/>
  </si>
  <si>
    <t>希望する</t>
    <rPh sb="0" eb="2">
      <t>キボウ</t>
    </rPh>
    <phoneticPr fontId="4"/>
  </si>
  <si>
    <t>希望しない</t>
    <rPh sb="0" eb="2">
      <t>キボウ</t>
    </rPh>
    <phoneticPr fontId="4"/>
  </si>
  <si>
    <t>参加する</t>
    <rPh sb="0" eb="2">
      <t>サンカ</t>
    </rPh>
    <phoneticPr fontId="4"/>
  </si>
  <si>
    <t>参加しない</t>
    <rPh sb="0" eb="2">
      <t>サンカ</t>
    </rPh>
    <phoneticPr fontId="4"/>
  </si>
  <si>
    <t>懇親会費</t>
    <rPh sb="0" eb="4">
      <t>コンシンカイヒ</t>
    </rPh>
    <phoneticPr fontId="4"/>
  </si>
  <si>
    <t>請求書の要否</t>
    <rPh sb="0" eb="3">
      <t>セイキュウショ</t>
    </rPh>
    <rPh sb="4" eb="6">
      <t>ヨウヒ</t>
    </rPh>
    <phoneticPr fontId="4"/>
  </si>
  <si>
    <t>不要(領収書のみで可)</t>
    <rPh sb="0" eb="2">
      <t>フヨウ</t>
    </rPh>
    <rPh sb="3" eb="6">
      <t>リョウシュウショ</t>
    </rPh>
    <rPh sb="9" eb="10">
      <t>カ</t>
    </rPh>
    <phoneticPr fontId="4"/>
  </si>
  <si>
    <t>必要(会場渡し)</t>
    <rPh sb="0" eb="2">
      <t>ヒツヨウ</t>
    </rPh>
    <rPh sb="3" eb="5">
      <t>カイジョウ</t>
    </rPh>
    <rPh sb="5" eb="6">
      <t>ワタ</t>
    </rPh>
    <phoneticPr fontId="4"/>
  </si>
  <si>
    <t>必要(事前送付)</t>
    <rPh sb="0" eb="2">
      <t>ヒツヨウ</t>
    </rPh>
    <rPh sb="3" eb="7">
      <t>ジゼンソウフ</t>
    </rPh>
    <phoneticPr fontId="4"/>
  </si>
  <si>
    <t>今後、部会報に夏期セミナー参加者リストを掲載する予定ですが、あなたの所属機関、氏名を掲載することに</t>
    <rPh sb="0" eb="2">
      <t>コンゴ</t>
    </rPh>
    <rPh sb="3" eb="6">
      <t>ブカイホウ</t>
    </rPh>
    <rPh sb="7" eb="9">
      <t>カキ</t>
    </rPh>
    <rPh sb="13" eb="16">
      <t>サンカシャ</t>
    </rPh>
    <rPh sb="20" eb="22">
      <t>ケイサイ</t>
    </rPh>
    <rPh sb="24" eb="26">
      <t>ヨテイ</t>
    </rPh>
    <rPh sb="34" eb="38">
      <t>ショゾクキカン</t>
    </rPh>
    <rPh sb="39" eb="41">
      <t>シメイ</t>
    </rPh>
    <rPh sb="42" eb="44">
      <t>ケイサイ</t>
    </rPh>
    <phoneticPr fontId="7"/>
  </si>
  <si>
    <t>部会報への掲載に</t>
    <rPh sb="0" eb="3">
      <t>ブカイホウ</t>
    </rPh>
    <rPh sb="5" eb="7">
      <t>ケイサイ</t>
    </rPh>
    <phoneticPr fontId="4"/>
  </si>
  <si>
    <t>同意する</t>
    <rPh sb="0" eb="2">
      <t>ドウイ</t>
    </rPh>
    <phoneticPr fontId="4"/>
  </si>
  <si>
    <t>同意しない</t>
    <rPh sb="0" eb="2">
      <t>ドウイ</t>
    </rPh>
    <phoneticPr fontId="4"/>
  </si>
  <si>
    <t>発表タイトル：</t>
    <rPh sb="0" eb="2">
      <t>ハッピョウ</t>
    </rPh>
    <phoneticPr fontId="7"/>
  </si>
  <si>
    <t xml:space="preserve">要旨：
</t>
    <rPh sb="0" eb="2">
      <t>ヨウシ</t>
    </rPh>
    <phoneticPr fontId="7"/>
  </si>
  <si>
    <t>ツアー見学</t>
    <rPh sb="3" eb="5">
      <t>ケンガク</t>
    </rPh>
    <phoneticPr fontId="4"/>
  </si>
  <si>
    <t>懇親会</t>
    <rPh sb="0" eb="3">
      <t>コンシンカイ</t>
    </rPh>
    <phoneticPr fontId="4"/>
  </si>
  <si>
    <t>参加する</t>
    <rPh sb="0" eb="2">
      <t>サンカ</t>
    </rPh>
    <phoneticPr fontId="4"/>
  </si>
  <si>
    <t>参加しない</t>
    <rPh sb="0" eb="2">
      <t>サンカ</t>
    </rPh>
    <phoneticPr fontId="4"/>
  </si>
  <si>
    <t>見学ツアー※2</t>
    <rPh sb="0" eb="2">
      <t>ケンガク</t>
    </rPh>
    <phoneticPr fontId="7"/>
  </si>
  <si>
    <t>ポスター
発表※3</t>
    <rPh sb="5" eb="7">
      <t>ハッピョウ</t>
    </rPh>
    <phoneticPr fontId="7"/>
  </si>
  <si>
    <t>費用※4</t>
    <rPh sb="0" eb="2">
      <t>ヒヨウ</t>
    </rPh>
    <phoneticPr fontId="7"/>
  </si>
  <si>
    <t>参加費※5</t>
    <rPh sb="0" eb="2">
      <t>サンカ</t>
    </rPh>
    <rPh sb="2" eb="3">
      <t>ヒ</t>
    </rPh>
    <phoneticPr fontId="7"/>
  </si>
  <si>
    <t>懇親会</t>
    <rPh sb="0" eb="3">
      <t>コンシンカイ</t>
    </rPh>
    <phoneticPr fontId="7"/>
  </si>
  <si>
    <t>懇親会費※5</t>
    <rPh sb="0" eb="4">
      <t>コンシンカイヒ</t>
    </rPh>
    <phoneticPr fontId="7"/>
  </si>
  <si>
    <t>合計※5</t>
    <rPh sb="0" eb="2">
      <t>ゴウケイ</t>
    </rPh>
    <phoneticPr fontId="7"/>
  </si>
  <si>
    <t>日本原子力学会員/非学会員</t>
    <rPh sb="2" eb="5">
      <t>ゲンシリョク</t>
    </rPh>
    <rPh sb="5" eb="7">
      <t>ガッカイ</t>
    </rPh>
    <rPh sb="7" eb="8">
      <t>イン</t>
    </rPh>
    <rPh sb="9" eb="10">
      <t>ヒ</t>
    </rPh>
    <rPh sb="10" eb="12">
      <t>ガッカイ</t>
    </rPh>
    <rPh sb="12" eb="13">
      <t>イン</t>
    </rPh>
    <phoneticPr fontId="7"/>
  </si>
  <si>
    <t>日本原子力学会会員番号※1</t>
    <rPh sb="2" eb="5">
      <t>ゲンシリョク</t>
    </rPh>
    <rPh sb="5" eb="7">
      <t>ガッカイ</t>
    </rPh>
    <rPh sb="7" eb="11">
      <t>カイインバンゴウ</t>
    </rPh>
    <phoneticPr fontId="7"/>
  </si>
  <si>
    <t>日本原子力学会員であり、核燃料部会員である</t>
    <rPh sb="0" eb="2">
      <t>ニホン</t>
    </rPh>
    <phoneticPr fontId="4"/>
  </si>
  <si>
    <t>日本原子力学会員であり、核燃料部会員ではない</t>
    <phoneticPr fontId="4"/>
  </si>
  <si>
    <t>日本原子力学会員ではない</t>
    <phoneticPr fontId="4"/>
  </si>
  <si>
    <t>第35回 核燃料・夏期セミナー参加申込書</t>
    <rPh sb="15" eb="17">
      <t>サンカ</t>
    </rPh>
    <phoneticPr fontId="7"/>
  </si>
  <si>
    <t>（2026年8月4日～6日　＠BIZcomfort水戸）</t>
    <rPh sb="25" eb="27">
      <t>ミト</t>
    </rPh>
    <phoneticPr fontId="7"/>
  </si>
  <si>
    <t>本エクセルファイルを、以下のメールアドレスにご送付下さい。
夏期セミナー幹事：三菱重工業株式会社(篠原、岡田)
　　　ss2026nfdaesj@nu.mhi.com</t>
    <rPh sb="30" eb="32">
      <t>カキ</t>
    </rPh>
    <rPh sb="36" eb="38">
      <t>カンジ</t>
    </rPh>
    <rPh sb="39" eb="41">
      <t>ミツビシ</t>
    </rPh>
    <rPh sb="41" eb="44">
      <t>ジュウコウギョウ</t>
    </rPh>
    <rPh sb="44" eb="48">
      <t>カブシキガイシャ</t>
    </rPh>
    <rPh sb="49" eb="51">
      <t>シノハラ</t>
    </rPh>
    <rPh sb="52" eb="54">
      <t>オカダ</t>
    </rPh>
    <phoneticPr fontId="2"/>
  </si>
  <si>
    <t>　　</t>
    <phoneticPr fontId="7"/>
  </si>
  <si>
    <t>※1日本原子力学会員は、0又は5から始まる7桁の会員番号。日本原子力学会に属していない方は記入不要です。
※2見学会については、最大20名程度で締め切らせていただきます（見学会参加者の方には詳細案内を別途ご連絡致します）。
　　 なお、輸出管理上、上記制限人数以内であっても国籍によっては参加をお断りする場合がございます。また、説明は日本語で行います。
※3ポスター発表を希望される場合は、タイトル、要旨の記入をお願いします。
※4セミナー参加費及び懇親会参加費については、当日現地で集金し、領収書をお渡しいたします。
　　 事前・事後振込の対応、及び請求書の発行は致しませんので、ご了承ください。
※5費用は自動判定するので記入しないで下さい。</t>
    <rPh sb="2" eb="4">
      <t>ニホン</t>
    </rPh>
    <rPh sb="29" eb="31">
      <t>ニホン</t>
    </rPh>
    <rPh sb="64" eb="66">
      <t>サイダイ</t>
    </rPh>
    <rPh sb="68" eb="69">
      <t>メイ</t>
    </rPh>
    <rPh sb="69" eb="71">
      <t>テイド</t>
    </rPh>
    <rPh sb="72" eb="73">
      <t>シ</t>
    </rPh>
    <rPh sb="74" eb="75">
      <t>キ</t>
    </rPh>
    <rPh sb="85" eb="88">
      <t>ケンガクカイ</t>
    </rPh>
    <rPh sb="88" eb="91">
      <t>サンカシャ</t>
    </rPh>
    <rPh sb="92" eb="93">
      <t>カタ</t>
    </rPh>
    <rPh sb="95" eb="97">
      <t>ショウサイ</t>
    </rPh>
    <rPh sb="97" eb="99">
      <t>アンナイ</t>
    </rPh>
    <rPh sb="100" eb="102">
      <t>ベット</t>
    </rPh>
    <rPh sb="103" eb="105">
      <t>レンラク</t>
    </rPh>
    <rPh sb="105" eb="106">
      <t>イタ</t>
    </rPh>
    <rPh sb="164" eb="166">
      <t>セツメイ</t>
    </rPh>
    <rPh sb="167" eb="170">
      <t>ニホンゴ</t>
    </rPh>
    <rPh sb="171" eb="172">
      <t>オコナ</t>
    </rPh>
    <rPh sb="183" eb="185">
      <t>ハッピョウ</t>
    </rPh>
    <rPh sb="186" eb="188">
      <t>キボウ</t>
    </rPh>
    <rPh sb="191" eb="193">
      <t>バアイ</t>
    </rPh>
    <rPh sb="200" eb="202">
      <t>ヨウシ</t>
    </rPh>
    <rPh sb="203" eb="205">
      <t>キニュウ</t>
    </rPh>
    <rPh sb="207" eb="208">
      <t>ネガ</t>
    </rPh>
    <rPh sb="302" eb="304">
      <t>ヒヨウ</t>
    </rPh>
    <phoneticPr fontId="7"/>
  </si>
  <si>
    <t>***　申し込み締切り：2026年7月10日（金）　***</t>
    <rPh sb="4" eb="5">
      <t>モウ</t>
    </rPh>
    <rPh sb="6" eb="7">
      <t>コ</t>
    </rPh>
    <rPh sb="8" eb="9">
      <t>シ</t>
    </rPh>
    <rPh sb="9" eb="10">
      <t>キ</t>
    </rPh>
    <rPh sb="16" eb="17">
      <t>ネン</t>
    </rPh>
    <rPh sb="18" eb="19">
      <t>ガツ</t>
    </rPh>
    <rPh sb="21" eb="22">
      <t>ニチ</t>
    </rPh>
    <rPh sb="23" eb="24">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</si>
</sst>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0&quot;円&quot;"/>
  </numFmts>
  <fonts count="1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2"/>
      <color indexed="8"/>
      <name val="ＭＳ Ｐゴシック"/>
      <family val="3"/>
      <charset val="128"/>
    </font>
    <font>
      <sz val="6"/>
      <name val="ＭＳ Ｐゴシック"/>
      <family val="3"/>
      <charset val="128"/>
    </font>
    <font>
      <b/>
      <u/>
      <sz val="11"/>
      <color theme="1"/>
      <name val="ＭＳ Ｐゴシック"/>
      <family val="3"/>
      <charset val="128"/>
      <scheme val="minor"/>
    </font>
    <font>
      <b/>
      <sz val="14"/>
      <color rgb="FFFF0000"/>
      <name val="ＭＳ Ｐゴシック"/>
      <family val="3"/>
      <charset val="128"/>
    </font>
    <font>
      <sz val="6"/>
      <name val="ＭＳ Ｐゴシック"/>
      <family val="3"/>
      <charset val="128"/>
      <scheme val="minor"/>
    </font>
    <font>
      <sz val="11"/>
      <name val="ＭＳ Ｐゴシック"/>
      <family val="3"/>
      <charset val="128"/>
      <scheme val="minor"/>
    </font>
    <font>
      <b/>
      <sz val="11"/>
      <color indexed="8"/>
      <name val="ＭＳ Ｐゴシック"/>
      <family val="3"/>
      <charset val="128"/>
    </font>
    <font>
      <sz val="10"/>
      <color indexed="8"/>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8">
    <xf numFmtId="0" fontId="0" fillId="0" borderId="0" xfId="0">
      <alignment vertical="center"/>
    </xf>
    <xf numFmtId="0" fontId="8" fillId="0" borderId="0" xfId="0" applyFont="1">
      <alignment vertical="center"/>
    </xf>
    <xf numFmtId="0" fontId="8" fillId="4" borderId="0" xfId="0" applyFont="1" applyFill="1">
      <alignment vertical="center"/>
    </xf>
    <xf numFmtId="0" fontId="8" fillId="2" borderId="1" xfId="0" applyFont="1" applyFill="1" applyBorder="1" applyAlignment="1" applyProtection="1">
      <alignment horizontal="left" vertical="center"/>
      <protection locked="0"/>
    </xf>
    <xf numFmtId="176" fontId="0" fillId="0" borderId="0" xfId="0" applyNumberFormat="1">
      <alignment vertical="center"/>
    </xf>
    <xf numFmtId="176" fontId="8" fillId="0" borderId="0" xfId="0" applyNumberFormat="1" applyFont="1">
      <alignment vertical="center"/>
    </xf>
    <xf numFmtId="14" fontId="0" fillId="0" borderId="0" xfId="0" applyNumberForma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8" fillId="3" borderId="1" xfId="0" applyFont="1" applyFill="1" applyBorder="1" applyAlignment="1">
      <alignment horizontal="left" vertical="center"/>
    </xf>
    <xf numFmtId="0" fontId="8" fillId="0" borderId="0" xfId="0" applyFont="1" applyAlignment="1">
      <alignment horizontal="left" vertical="center"/>
    </xf>
    <xf numFmtId="0" fontId="8" fillId="3" borderId="2" xfId="0" applyFont="1" applyFill="1" applyBorder="1" applyAlignment="1">
      <alignment horizontal="left" vertical="center"/>
    </xf>
    <xf numFmtId="0" fontId="3" fillId="0" borderId="0" xfId="0" applyFont="1" applyAlignment="1">
      <alignment vertical="top" wrapText="1"/>
    </xf>
    <xf numFmtId="0" fontId="0" fillId="0" borderId="0" xfId="0" applyAlignment="1">
      <alignment vertical="top" wrapText="1"/>
    </xf>
    <xf numFmtId="0" fontId="1" fillId="2" borderId="1" xfId="0" applyFont="1" applyFill="1" applyBorder="1" applyAlignment="1" applyProtection="1">
      <alignment vertical="center" wrapText="1"/>
      <protection locked="0"/>
    </xf>
    <xf numFmtId="0" fontId="8" fillId="0" borderId="4" xfId="0" applyFont="1" applyBorder="1" applyAlignment="1">
      <alignment horizontal="left" vertical="center"/>
    </xf>
    <xf numFmtId="0" fontId="0" fillId="3" borderId="5" xfId="0" applyFill="1" applyBorder="1" applyAlignment="1">
      <alignment horizontal="left" vertical="center"/>
    </xf>
    <xf numFmtId="0" fontId="1" fillId="3" borderId="1" xfId="0" applyFont="1" applyFill="1" applyBorder="1" applyAlignment="1">
      <alignment horizontal="left" vertical="center"/>
    </xf>
    <xf numFmtId="176" fontId="8" fillId="0" borderId="1" xfId="0" applyNumberFormat="1" applyFont="1" applyBorder="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0" xfId="0" quotePrefix="1" applyFont="1">
      <alignment vertical="center"/>
    </xf>
    <xf numFmtId="0" fontId="0" fillId="0" borderId="0" xfId="0" quotePrefix="1">
      <alignment vertical="center"/>
    </xf>
    <xf numFmtId="0" fontId="0" fillId="0" borderId="0" xfId="0" applyAlignment="1">
      <alignment horizontal="left" vertical="center"/>
    </xf>
    <xf numFmtId="0" fontId="5" fillId="0" borderId="0" xfId="0" applyFont="1" applyAlignment="1">
      <alignment horizontal="left" vertical="center"/>
    </xf>
    <xf numFmtId="0" fontId="8" fillId="3" borderId="3" xfId="0" applyFont="1" applyFill="1" applyBorder="1" applyAlignment="1">
      <alignment horizontal="left" vertical="center"/>
    </xf>
    <xf numFmtId="0" fontId="8" fillId="3" borderId="5" xfId="0" applyFont="1" applyFill="1" applyBorder="1" applyAlignment="1">
      <alignment horizontal="left" vertical="center"/>
    </xf>
    <xf numFmtId="0" fontId="6" fillId="0" borderId="0" xfId="0" applyFont="1" applyAlignment="1">
      <alignment horizontal="center" vertical="center"/>
    </xf>
    <xf numFmtId="0" fontId="8" fillId="0" borderId="1" xfId="0" applyFont="1" applyBorder="1" applyAlignment="1">
      <alignment horizontal="left" vertical="top" wrapText="1"/>
    </xf>
    <xf numFmtId="0" fontId="1" fillId="0" borderId="1" xfId="0" applyFont="1" applyBorder="1" applyAlignment="1">
      <alignment horizontal="left" vertical="top" wrapText="1"/>
    </xf>
    <xf numFmtId="0" fontId="9" fillId="0" borderId="1" xfId="0" applyFont="1" applyBorder="1" applyAlignment="1">
      <alignment horizontal="left" vertical="top" wrapText="1"/>
    </xf>
    <xf numFmtId="0" fontId="8" fillId="3" borderId="8" xfId="0" applyFont="1" applyFill="1" applyBorder="1" applyAlignment="1">
      <alignment horizontal="left" vertical="center"/>
    </xf>
    <xf numFmtId="0" fontId="8" fillId="3" borderId="1" xfId="0" applyFont="1" applyFill="1" applyBorder="1" applyAlignment="1">
      <alignment horizontal="left" vertical="center"/>
    </xf>
    <xf numFmtId="0" fontId="8" fillId="2" borderId="1" xfId="0" applyFont="1" applyFill="1" applyBorder="1" applyAlignment="1" applyProtection="1">
      <alignment horizontal="left" vertical="center"/>
      <protection locked="0"/>
    </xf>
    <xf numFmtId="0" fontId="10"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8"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86"/>
  <sheetViews>
    <sheetView showGridLines="0" tabSelected="1" showWhiteSpace="0" topLeftCell="A19" zoomScaleNormal="100" zoomScaleSheetLayoutView="160" workbookViewId="0">
      <selection activeCell="F20" sqref="F20"/>
    </sheetView>
  </sheetViews>
  <sheetFormatPr defaultRowHeight="13.25" x14ac:dyDescent="0.2"/>
  <cols>
    <col min="1" max="1" width="3.59765625" customWidth="1"/>
    <col min="2" max="2" width="12.59765625" customWidth="1"/>
    <col min="3" max="3" width="30.59765625" customWidth="1"/>
    <col min="4" max="4" width="40.59765625" customWidth="1"/>
    <col min="5" max="5" width="25.59765625" customWidth="1"/>
  </cols>
  <sheetData>
    <row r="2" spans="2:10" ht="20.2" customHeight="1" x14ac:dyDescent="0.2">
      <c r="E2" s="6">
        <f ca="1">TODAY()</f>
        <v>46189</v>
      </c>
    </row>
    <row r="3" spans="2:10" ht="20.2" customHeight="1" x14ac:dyDescent="0.2">
      <c r="B3" s="24" t="s">
        <v>65</v>
      </c>
      <c r="C3" s="24"/>
      <c r="D3" s="24"/>
      <c r="E3" s="24"/>
      <c r="H3" s="1"/>
      <c r="I3" s="1"/>
      <c r="J3" s="1"/>
    </row>
    <row r="4" spans="2:10" ht="20.2" customHeight="1" x14ac:dyDescent="0.2">
      <c r="B4" s="23" t="s">
        <v>66</v>
      </c>
      <c r="C4" s="23"/>
      <c r="D4" s="23"/>
      <c r="E4" s="23"/>
      <c r="F4" s="6"/>
      <c r="H4" s="1"/>
      <c r="I4" s="1"/>
      <c r="J4" s="1"/>
    </row>
    <row r="5" spans="2:10" ht="20.2" customHeight="1" x14ac:dyDescent="0.2">
      <c r="F5" s="8"/>
      <c r="H5" s="1"/>
      <c r="I5" s="1"/>
      <c r="J5" s="1"/>
    </row>
    <row r="6" spans="2:10" ht="20.2" customHeight="1" x14ac:dyDescent="0.2">
      <c r="B6" s="23" t="s">
        <v>28</v>
      </c>
      <c r="C6" s="23"/>
      <c r="D6" s="23"/>
      <c r="E6" s="23"/>
      <c r="H6" s="1"/>
      <c r="I6" s="1"/>
      <c r="J6" s="1"/>
    </row>
    <row r="7" spans="2:10" ht="20.2" customHeight="1" x14ac:dyDescent="0.2">
      <c r="B7" s="23" t="s">
        <v>31</v>
      </c>
      <c r="C7" s="23"/>
      <c r="D7" s="23"/>
      <c r="E7" s="23"/>
      <c r="H7" s="1"/>
      <c r="I7" s="1"/>
      <c r="J7" s="1"/>
    </row>
    <row r="8" spans="2:10" ht="20.2" customHeight="1" x14ac:dyDescent="0.2">
      <c r="B8" s="27" t="s">
        <v>70</v>
      </c>
      <c r="C8" s="27"/>
      <c r="D8" s="27"/>
      <c r="E8" s="27"/>
      <c r="H8" s="1"/>
      <c r="I8" s="1"/>
      <c r="J8" s="1"/>
    </row>
    <row r="9" spans="2:10" ht="20.2" customHeight="1" x14ac:dyDescent="0.2">
      <c r="B9" s="25" t="s">
        <v>0</v>
      </c>
      <c r="C9" s="9" t="s">
        <v>27</v>
      </c>
      <c r="D9" s="9" t="s">
        <v>26</v>
      </c>
      <c r="E9" s="10"/>
      <c r="F9" s="7"/>
      <c r="H9" s="1"/>
      <c r="I9" s="1"/>
      <c r="J9" s="1"/>
    </row>
    <row r="10" spans="2:10" ht="20.2" customHeight="1" x14ac:dyDescent="0.2">
      <c r="B10" s="26"/>
      <c r="C10" s="3"/>
      <c r="D10" s="3"/>
      <c r="E10" s="10"/>
      <c r="F10" s="7"/>
      <c r="H10" s="1"/>
      <c r="I10" s="1"/>
      <c r="J10" s="1"/>
    </row>
    <row r="11" spans="2:10" ht="20.2" customHeight="1" x14ac:dyDescent="0.2">
      <c r="B11" s="25" t="s">
        <v>1</v>
      </c>
      <c r="C11" s="9" t="s">
        <v>5</v>
      </c>
      <c r="D11" s="9" t="s">
        <v>6</v>
      </c>
      <c r="E11" s="9" t="s">
        <v>7</v>
      </c>
      <c r="F11" s="7"/>
      <c r="H11" s="1"/>
      <c r="I11" s="1"/>
      <c r="J11" s="1"/>
    </row>
    <row r="12" spans="2:10" ht="20.2" customHeight="1" x14ac:dyDescent="0.2">
      <c r="B12" s="31"/>
      <c r="C12" s="3" t="s">
        <v>17</v>
      </c>
      <c r="D12" s="3" t="s">
        <v>17</v>
      </c>
      <c r="E12" s="3"/>
      <c r="F12" s="7"/>
      <c r="H12" s="1"/>
      <c r="I12" s="1"/>
      <c r="J12" s="1"/>
    </row>
    <row r="13" spans="2:10" ht="20.2" customHeight="1" x14ac:dyDescent="0.2">
      <c r="B13" s="31"/>
      <c r="C13" s="9" t="s">
        <v>4</v>
      </c>
      <c r="D13" s="11" t="s">
        <v>60</v>
      </c>
      <c r="E13" s="9" t="s">
        <v>61</v>
      </c>
      <c r="F13" s="7"/>
      <c r="H13" s="1"/>
      <c r="I13" s="1"/>
      <c r="J13" s="1"/>
    </row>
    <row r="14" spans="2:10" ht="20.2" customHeight="1" x14ac:dyDescent="0.2">
      <c r="B14" s="26"/>
      <c r="C14" s="3" t="s">
        <v>17</v>
      </c>
      <c r="D14" s="3" t="s">
        <v>17</v>
      </c>
      <c r="E14" s="3"/>
      <c r="F14" s="10"/>
      <c r="H14" s="1"/>
      <c r="I14" s="1"/>
      <c r="J14" s="1"/>
    </row>
    <row r="15" spans="2:10" ht="20.2" customHeight="1" x14ac:dyDescent="0.2">
      <c r="B15" s="32" t="s">
        <v>19</v>
      </c>
      <c r="C15" s="9" t="s">
        <v>20</v>
      </c>
      <c r="D15" s="32" t="s">
        <v>21</v>
      </c>
      <c r="E15" s="32"/>
      <c r="F15" s="7"/>
      <c r="H15" s="1"/>
      <c r="I15" s="1"/>
      <c r="J15" s="1"/>
    </row>
    <row r="16" spans="2:10" ht="20.2" customHeight="1" x14ac:dyDescent="0.2">
      <c r="B16" s="32"/>
      <c r="C16" s="3"/>
      <c r="D16" s="33"/>
      <c r="E16" s="33"/>
      <c r="F16" s="7"/>
      <c r="H16" s="1"/>
      <c r="I16" s="1"/>
      <c r="J16" s="1"/>
    </row>
    <row r="17" spans="1:10" ht="20.2" customHeight="1" x14ac:dyDescent="0.2">
      <c r="A17" s="1"/>
      <c r="B17" s="32" t="s">
        <v>22</v>
      </c>
      <c r="C17" s="9" t="s">
        <v>3</v>
      </c>
      <c r="D17" s="32" t="s">
        <v>2</v>
      </c>
      <c r="E17" s="32"/>
      <c r="F17" s="7"/>
      <c r="H17" s="1"/>
      <c r="I17" s="1"/>
      <c r="J17" s="1"/>
    </row>
    <row r="18" spans="1:10" ht="20.2" customHeight="1" x14ac:dyDescent="0.2">
      <c r="B18" s="32"/>
      <c r="C18" s="3"/>
      <c r="D18" s="33"/>
      <c r="E18" s="33"/>
      <c r="F18" s="7"/>
      <c r="G18" s="1"/>
      <c r="H18" s="1"/>
      <c r="J18" s="1"/>
    </row>
    <row r="19" spans="1:10" ht="20.2" customHeight="1" x14ac:dyDescent="0.2">
      <c r="B19" s="9" t="s">
        <v>53</v>
      </c>
      <c r="C19" s="3" t="s">
        <v>17</v>
      </c>
      <c r="D19" s="15"/>
      <c r="E19" s="10"/>
      <c r="F19" s="7"/>
      <c r="G19" s="22"/>
      <c r="H19" s="1"/>
      <c r="J19" s="1"/>
    </row>
    <row r="20" spans="1:10" ht="20.2" customHeight="1" x14ac:dyDescent="0.2">
      <c r="B20" s="9" t="s">
        <v>57</v>
      </c>
      <c r="C20" s="3" t="s">
        <v>17</v>
      </c>
      <c r="D20" s="15"/>
      <c r="E20" s="10"/>
      <c r="F20" s="7"/>
      <c r="G20" s="22"/>
      <c r="H20" s="1"/>
      <c r="J20" s="1"/>
    </row>
    <row r="21" spans="1:10" ht="20.2" customHeight="1" x14ac:dyDescent="0.2">
      <c r="B21" s="35" t="s">
        <v>54</v>
      </c>
      <c r="C21" s="3" t="s">
        <v>17</v>
      </c>
      <c r="D21" s="19"/>
      <c r="E21" s="20"/>
      <c r="F21" s="7"/>
      <c r="G21" s="21"/>
      <c r="H21" s="1"/>
      <c r="J21" s="1"/>
    </row>
    <row r="22" spans="1:10" ht="20.2" customHeight="1" x14ac:dyDescent="0.2">
      <c r="B22" s="32"/>
      <c r="C22" s="33" t="s">
        <v>47</v>
      </c>
      <c r="D22" s="33"/>
      <c r="E22" s="33"/>
      <c r="F22" s="7"/>
      <c r="G22" s="21"/>
      <c r="H22" s="1"/>
      <c r="I22" s="1"/>
      <c r="J22" s="1"/>
    </row>
    <row r="23" spans="1:10" ht="80.099999999999994" customHeight="1" x14ac:dyDescent="0.2">
      <c r="B23" s="32"/>
      <c r="C23" s="36" t="s">
        <v>48</v>
      </c>
      <c r="D23" s="37"/>
      <c r="E23" s="37"/>
      <c r="F23" s="7"/>
      <c r="H23" s="1"/>
      <c r="I23" s="1"/>
      <c r="J23" s="1"/>
    </row>
    <row r="24" spans="1:10" ht="20.2" customHeight="1" x14ac:dyDescent="0.2">
      <c r="B24" s="32" t="s">
        <v>55</v>
      </c>
      <c r="C24" s="16" t="s">
        <v>56</v>
      </c>
      <c r="D24" s="16" t="s">
        <v>58</v>
      </c>
      <c r="E24" s="16" t="s">
        <v>59</v>
      </c>
      <c r="F24" s="7"/>
      <c r="H24" s="1"/>
      <c r="I24" s="1"/>
    </row>
    <row r="25" spans="1:10" ht="20.2" customHeight="1" x14ac:dyDescent="0.2">
      <c r="B25" s="32"/>
      <c r="C25" s="18">
        <f>IF(AND(申込書!C14=リスト!D4,申込書!D14=リスト!E4),リスト!J3,IF(AND(申込書!C14=リスト!D4,申込書!D14=リスト!E5),リスト!J4,IF(AND(申込書!C14=リスト!D4,申込書!D14=リスト!E6),リスト!J6,IF(AND(申込書!C14=リスト!D5,申込書!D14=リスト!E6),リスト!J6,リスト!J5))))</f>
        <v>0</v>
      </c>
      <c r="D25" s="18">
        <f>IF(AND(申込書!C14=リスト!D4,申込書!C20=リスト!F4),リスト!K3,IF(AND(申込書!C14=リスト!D5,申込書!C20=リスト!F4),リスト!K4,リスト!K5))</f>
        <v>0</v>
      </c>
      <c r="E25" s="18">
        <f>C25+D25</f>
        <v>0</v>
      </c>
      <c r="H25" s="1"/>
      <c r="I25" s="1"/>
      <c r="J25" s="1"/>
    </row>
    <row r="26" spans="1:10" ht="60.05" customHeight="1" x14ac:dyDescent="0.2">
      <c r="B26" s="17" t="s">
        <v>30</v>
      </c>
      <c r="C26" s="29" t="s">
        <v>67</v>
      </c>
      <c r="D26" s="30"/>
      <c r="E26" s="30"/>
      <c r="F26" s="12"/>
      <c r="H26" s="1"/>
      <c r="I26" s="1"/>
      <c r="J26" s="1"/>
    </row>
    <row r="27" spans="1:10" ht="20.2" customHeight="1" x14ac:dyDescent="0.2">
      <c r="B27" s="34" t="s">
        <v>43</v>
      </c>
      <c r="C27" s="34"/>
      <c r="D27" s="34"/>
      <c r="E27" s="14" t="s">
        <v>17</v>
      </c>
      <c r="F27" s="12"/>
      <c r="H27" s="1"/>
      <c r="I27" s="1"/>
      <c r="J27" s="1"/>
    </row>
    <row r="28" spans="1:10" ht="110.2" customHeight="1" x14ac:dyDescent="0.2">
      <c r="B28" s="28" t="s">
        <v>69</v>
      </c>
      <c r="C28" s="28"/>
      <c r="D28" s="28"/>
      <c r="E28" s="28"/>
      <c r="F28" s="13"/>
      <c r="H28" s="1"/>
      <c r="I28" s="1"/>
      <c r="J28" s="1"/>
    </row>
    <row r="29" spans="1:10" x14ac:dyDescent="0.2">
      <c r="B29" t="s">
        <v>68</v>
      </c>
    </row>
    <row r="30" spans="1:10" x14ac:dyDescent="0.2">
      <c r="H30" s="1"/>
      <c r="I30" s="1"/>
      <c r="J30" s="1"/>
    </row>
    <row r="31" spans="1:10" x14ac:dyDescent="0.2">
      <c r="H31" s="1"/>
      <c r="I31" s="1"/>
      <c r="J31" s="1"/>
    </row>
    <row r="32" spans="1:10" x14ac:dyDescent="0.2">
      <c r="H32" s="1"/>
      <c r="I32" s="1"/>
      <c r="J32" s="1"/>
    </row>
    <row r="33" spans="8:10" x14ac:dyDescent="0.2">
      <c r="H33" s="1"/>
      <c r="I33" s="1"/>
      <c r="J33" s="1"/>
    </row>
    <row r="34" spans="8:10" x14ac:dyDescent="0.2">
      <c r="H34" s="1"/>
      <c r="I34" s="1"/>
      <c r="J34" s="1"/>
    </row>
    <row r="35" spans="8:10" x14ac:dyDescent="0.2">
      <c r="H35" s="1"/>
      <c r="I35" s="1"/>
      <c r="J35" s="1"/>
    </row>
    <row r="36" spans="8:10" x14ac:dyDescent="0.2">
      <c r="H36" s="1"/>
      <c r="I36" s="1"/>
      <c r="J36" s="1"/>
    </row>
    <row r="37" spans="8:10" x14ac:dyDescent="0.2">
      <c r="H37" s="1"/>
      <c r="I37" s="1"/>
      <c r="J37" s="1"/>
    </row>
    <row r="38" spans="8:10" x14ac:dyDescent="0.2">
      <c r="H38" s="1"/>
      <c r="I38" s="1"/>
      <c r="J38" s="1"/>
    </row>
    <row r="39" spans="8:10" x14ac:dyDescent="0.2">
      <c r="H39" s="1"/>
      <c r="I39" s="1"/>
      <c r="J39" s="1"/>
    </row>
    <row r="40" spans="8:10" x14ac:dyDescent="0.2">
      <c r="H40" s="1"/>
      <c r="I40" s="1"/>
      <c r="J40" s="1"/>
    </row>
    <row r="41" spans="8:10" x14ac:dyDescent="0.2">
      <c r="H41" s="1"/>
      <c r="I41" s="1"/>
      <c r="J41" s="1"/>
    </row>
    <row r="42" spans="8:10" x14ac:dyDescent="0.2">
      <c r="H42" s="1"/>
      <c r="I42" s="1"/>
      <c r="J42" s="1"/>
    </row>
    <row r="43" spans="8:10" x14ac:dyDescent="0.2">
      <c r="H43" s="1"/>
      <c r="I43" s="1"/>
      <c r="J43" s="1"/>
    </row>
    <row r="44" spans="8:10" x14ac:dyDescent="0.2">
      <c r="I44" s="1"/>
      <c r="J44" s="1"/>
    </row>
    <row r="45" spans="8:10" x14ac:dyDescent="0.2">
      <c r="I45" s="1"/>
      <c r="J45" s="1"/>
    </row>
    <row r="46" spans="8:10" x14ac:dyDescent="0.2">
      <c r="I46" s="1"/>
      <c r="J46" s="1"/>
    </row>
    <row r="47" spans="8:10" x14ac:dyDescent="0.2">
      <c r="I47" s="1"/>
      <c r="J47" s="1"/>
    </row>
    <row r="48" spans="8:10" x14ac:dyDescent="0.2">
      <c r="I48" s="1"/>
      <c r="J48" s="1"/>
    </row>
    <row r="49" spans="9:10" x14ac:dyDescent="0.2">
      <c r="I49" s="1"/>
      <c r="J49" s="1"/>
    </row>
    <row r="50" spans="9:10" x14ac:dyDescent="0.2">
      <c r="I50" s="1"/>
      <c r="J50" s="1"/>
    </row>
    <row r="51" spans="9:10" x14ac:dyDescent="0.2">
      <c r="I51" s="1"/>
      <c r="J51" s="1"/>
    </row>
    <row r="52" spans="9:10" x14ac:dyDescent="0.2">
      <c r="I52" s="1"/>
      <c r="J52" s="1"/>
    </row>
    <row r="53" spans="9:10" x14ac:dyDescent="0.2">
      <c r="I53" s="1"/>
      <c r="J53" s="1"/>
    </row>
    <row r="54" spans="9:10" x14ac:dyDescent="0.2">
      <c r="I54" s="1"/>
      <c r="J54" s="1"/>
    </row>
    <row r="55" spans="9:10" x14ac:dyDescent="0.2">
      <c r="I55" s="1"/>
      <c r="J55" s="1"/>
    </row>
    <row r="56" spans="9:10" x14ac:dyDescent="0.2">
      <c r="I56" s="1"/>
      <c r="J56" s="1"/>
    </row>
    <row r="57" spans="9:10" x14ac:dyDescent="0.2">
      <c r="I57" s="1"/>
      <c r="J57" s="1"/>
    </row>
    <row r="58" spans="9:10" x14ac:dyDescent="0.2">
      <c r="I58" s="1"/>
      <c r="J58" s="1"/>
    </row>
    <row r="59" spans="9:10" x14ac:dyDescent="0.2">
      <c r="I59" s="1"/>
      <c r="J59" s="1"/>
    </row>
    <row r="60" spans="9:10" x14ac:dyDescent="0.2">
      <c r="I60" s="1"/>
      <c r="J60" s="1"/>
    </row>
    <row r="61" spans="9:10" x14ac:dyDescent="0.2">
      <c r="I61" s="1"/>
      <c r="J61" s="1"/>
    </row>
    <row r="62" spans="9:10" x14ac:dyDescent="0.2">
      <c r="I62" s="1"/>
      <c r="J62" s="1"/>
    </row>
    <row r="63" spans="9:10" x14ac:dyDescent="0.2">
      <c r="I63" s="1"/>
      <c r="J63" s="1"/>
    </row>
    <row r="64" spans="9:10" x14ac:dyDescent="0.2">
      <c r="I64" s="1"/>
      <c r="J64" s="1"/>
    </row>
    <row r="65" spans="9:10" x14ac:dyDescent="0.2">
      <c r="I65" s="1"/>
      <c r="J65" s="1"/>
    </row>
    <row r="66" spans="9:10" x14ac:dyDescent="0.2">
      <c r="I66" s="1"/>
      <c r="J66" s="1"/>
    </row>
    <row r="67" spans="9:10" x14ac:dyDescent="0.2">
      <c r="I67" s="1"/>
      <c r="J67" s="1"/>
    </row>
    <row r="68" spans="9:10" x14ac:dyDescent="0.2">
      <c r="I68" s="1"/>
      <c r="J68" s="1"/>
    </row>
    <row r="69" spans="9:10" x14ac:dyDescent="0.2">
      <c r="I69" s="1"/>
      <c r="J69" s="1"/>
    </row>
    <row r="70" spans="9:10" x14ac:dyDescent="0.2">
      <c r="I70" s="1"/>
      <c r="J70" s="1"/>
    </row>
    <row r="71" spans="9:10" x14ac:dyDescent="0.2">
      <c r="I71" s="1"/>
      <c r="J71" s="1"/>
    </row>
    <row r="72" spans="9:10" x14ac:dyDescent="0.2">
      <c r="I72" s="1"/>
      <c r="J72" s="1"/>
    </row>
    <row r="73" spans="9:10" x14ac:dyDescent="0.2">
      <c r="I73" s="1"/>
      <c r="J73" s="1"/>
    </row>
    <row r="74" spans="9:10" x14ac:dyDescent="0.2">
      <c r="I74" s="1"/>
      <c r="J74" s="1"/>
    </row>
    <row r="75" spans="9:10" x14ac:dyDescent="0.2">
      <c r="I75" s="1"/>
      <c r="J75" s="1"/>
    </row>
    <row r="76" spans="9:10" x14ac:dyDescent="0.2">
      <c r="I76" s="1"/>
      <c r="J76" s="1"/>
    </row>
    <row r="77" spans="9:10" x14ac:dyDescent="0.2">
      <c r="I77" s="1"/>
      <c r="J77" s="1"/>
    </row>
    <row r="78" spans="9:10" x14ac:dyDescent="0.2">
      <c r="I78" s="1"/>
      <c r="J78" s="1"/>
    </row>
    <row r="79" spans="9:10" x14ac:dyDescent="0.2">
      <c r="I79" s="1"/>
      <c r="J79" s="1"/>
    </row>
    <row r="80" spans="9:10" x14ac:dyDescent="0.2">
      <c r="I80" s="1"/>
      <c r="J80" s="1"/>
    </row>
    <row r="81" spans="9:10" x14ac:dyDescent="0.2">
      <c r="I81" s="1"/>
      <c r="J81" s="1"/>
    </row>
    <row r="82" spans="9:10" x14ac:dyDescent="0.2">
      <c r="I82" s="1"/>
      <c r="J82" s="1"/>
    </row>
    <row r="83" spans="9:10" x14ac:dyDescent="0.2">
      <c r="I83" s="1"/>
      <c r="J83" s="1"/>
    </row>
    <row r="84" spans="9:10" x14ac:dyDescent="0.2">
      <c r="I84" s="1"/>
      <c r="J84" s="1"/>
    </row>
    <row r="85" spans="9:10" x14ac:dyDescent="0.2">
      <c r="I85" s="1"/>
      <c r="J85" s="1"/>
    </row>
    <row r="86" spans="9:10" x14ac:dyDescent="0.2">
      <c r="I86" s="1"/>
      <c r="J86" s="1"/>
    </row>
  </sheetData>
  <mergeCells count="20">
    <mergeCell ref="B28:E28"/>
    <mergeCell ref="C26:E26"/>
    <mergeCell ref="B11:B14"/>
    <mergeCell ref="B15:B16"/>
    <mergeCell ref="D15:E15"/>
    <mergeCell ref="D16:E16"/>
    <mergeCell ref="D17:E17"/>
    <mergeCell ref="B17:B18"/>
    <mergeCell ref="D18:E18"/>
    <mergeCell ref="B24:B25"/>
    <mergeCell ref="B27:D27"/>
    <mergeCell ref="B21:B23"/>
    <mergeCell ref="C23:E23"/>
    <mergeCell ref="C22:E22"/>
    <mergeCell ref="B4:E4"/>
    <mergeCell ref="B3:E3"/>
    <mergeCell ref="B9:B10"/>
    <mergeCell ref="B8:E8"/>
    <mergeCell ref="B7:E7"/>
    <mergeCell ref="B6:E6"/>
  </mergeCells>
  <phoneticPr fontId="7"/>
  <pageMargins left="0.25" right="0.25" top="0.75" bottom="0.75" header="0.3" footer="0.3"/>
  <pageSetup paperSize="9" scale="92" fitToHeight="0"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リスト!$D$3:$D$5</xm:f>
          </x14:formula1>
          <xm:sqref>C14</xm:sqref>
        </x14:dataValidation>
        <x14:dataValidation type="list" allowBlank="1" showInputMessage="1" showErrorMessage="1" xr:uid="{00000000-0002-0000-0000-000001000000}">
          <x14:formula1>
            <xm:f>リスト!$E$3:$E$6</xm:f>
          </x14:formula1>
          <xm:sqref>D14</xm:sqref>
        </x14:dataValidation>
        <x14:dataValidation type="list" allowBlank="1" showInputMessage="1" showErrorMessage="1" xr:uid="{DF2464F5-537D-4548-AEA0-836CF6B430ED}">
          <x14:formula1>
            <xm:f>リスト!$B$3:$B$5</xm:f>
          </x14:formula1>
          <xm:sqref>C12</xm:sqref>
        </x14:dataValidation>
        <x14:dataValidation type="list" allowBlank="1" showInputMessage="1" showErrorMessage="1" xr:uid="{BF3AE4B5-217C-42B2-A64F-C183C91020C2}">
          <x14:formula1>
            <xm:f>リスト!$C$3:$C$8</xm:f>
          </x14:formula1>
          <xm:sqref>D12</xm:sqref>
        </x14:dataValidation>
        <x14:dataValidation type="list" allowBlank="1" showInputMessage="1" showErrorMessage="1" xr:uid="{E6E35AF4-2B38-4357-9CB3-1A4099928BE8}">
          <x14:formula1>
            <xm:f>リスト!$H$3:$H$5</xm:f>
          </x14:formula1>
          <xm:sqref>C21</xm:sqref>
        </x14:dataValidation>
        <x14:dataValidation type="list" allowBlank="1" showInputMessage="1" showErrorMessage="1" xr:uid="{6DF76798-5CFA-4FDE-A2AB-954736773181}">
          <x14:formula1>
            <xm:f>リスト!$M$3:$M$5</xm:f>
          </x14:formula1>
          <xm:sqref>E27</xm:sqref>
        </x14:dataValidation>
        <x14:dataValidation type="list" allowBlank="1" showInputMessage="1" showErrorMessage="1" xr:uid="{E9BB76C9-0C49-48FA-87AE-C3B5D2119CD2}">
          <x14:formula1>
            <xm:f>リスト!$G$3:$G$5</xm:f>
          </x14:formula1>
          <xm:sqref>C19</xm:sqref>
        </x14:dataValidation>
        <x14:dataValidation type="list" allowBlank="1" showInputMessage="1" showErrorMessage="1" xr:uid="{6233FC02-23A0-4EA8-B1E8-0AC18811F9ED}">
          <x14:formula1>
            <xm:f>リスト!$F$3:$F$5</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M8"/>
  <sheetViews>
    <sheetView workbookViewId="0">
      <selection activeCell="C35" sqref="C35"/>
    </sheetView>
  </sheetViews>
  <sheetFormatPr defaultRowHeight="13.25" x14ac:dyDescent="0.2"/>
  <cols>
    <col min="2" max="4" width="15.59765625" customWidth="1"/>
    <col min="5" max="5" width="45.59765625" customWidth="1"/>
    <col min="6" max="13" width="15.59765625" customWidth="1"/>
  </cols>
  <sheetData>
    <row r="2" spans="2:13" x14ac:dyDescent="0.2">
      <c r="B2" s="2" t="s">
        <v>8</v>
      </c>
      <c r="C2" s="2" t="s">
        <v>11</v>
      </c>
      <c r="D2" s="2" t="s">
        <v>23</v>
      </c>
      <c r="E2" s="2" t="s">
        <v>18</v>
      </c>
      <c r="F2" s="2" t="s">
        <v>50</v>
      </c>
      <c r="G2" s="2" t="s">
        <v>49</v>
      </c>
      <c r="H2" s="2" t="s">
        <v>32</v>
      </c>
      <c r="I2" s="2" t="s">
        <v>33</v>
      </c>
      <c r="J2" s="2" t="s">
        <v>29</v>
      </c>
      <c r="K2" s="2" t="s">
        <v>38</v>
      </c>
      <c r="L2" s="2" t="s">
        <v>39</v>
      </c>
      <c r="M2" s="2" t="s">
        <v>44</v>
      </c>
    </row>
    <row r="3" spans="2:13" x14ac:dyDescent="0.2">
      <c r="B3" s="1" t="s">
        <v>17</v>
      </c>
      <c r="C3" s="1" t="s">
        <v>17</v>
      </c>
      <c r="D3" s="1" t="s">
        <v>17</v>
      </c>
      <c r="E3" s="1" t="s">
        <v>17</v>
      </c>
      <c r="F3" s="1" t="s">
        <v>17</v>
      </c>
      <c r="G3" s="1" t="s">
        <v>17</v>
      </c>
      <c r="H3" s="1" t="s">
        <v>17</v>
      </c>
      <c r="I3" s="1" t="s">
        <v>17</v>
      </c>
      <c r="J3" s="4">
        <v>12000</v>
      </c>
      <c r="K3" s="5">
        <v>6000</v>
      </c>
      <c r="L3" s="1" t="s">
        <v>17</v>
      </c>
      <c r="M3" s="1" t="s">
        <v>17</v>
      </c>
    </row>
    <row r="4" spans="2:13" x14ac:dyDescent="0.2">
      <c r="B4" s="1" t="s">
        <v>9</v>
      </c>
      <c r="C4" s="1" t="s">
        <v>12</v>
      </c>
      <c r="D4" s="1" t="s">
        <v>24</v>
      </c>
      <c r="E4" s="1" t="s">
        <v>62</v>
      </c>
      <c r="F4" s="1" t="s">
        <v>51</v>
      </c>
      <c r="G4" s="1" t="s">
        <v>34</v>
      </c>
      <c r="H4" s="1" t="s">
        <v>34</v>
      </c>
      <c r="I4" s="1" t="s">
        <v>36</v>
      </c>
      <c r="J4" s="5">
        <v>14000</v>
      </c>
      <c r="K4" s="5">
        <v>4000</v>
      </c>
      <c r="L4" s="1" t="s">
        <v>40</v>
      </c>
      <c r="M4" s="1" t="s">
        <v>45</v>
      </c>
    </row>
    <row r="5" spans="2:13" x14ac:dyDescent="0.2">
      <c r="B5" s="1" t="s">
        <v>10</v>
      </c>
      <c r="C5" s="1" t="s">
        <v>13</v>
      </c>
      <c r="D5" s="1" t="s">
        <v>25</v>
      </c>
      <c r="E5" s="1" t="s">
        <v>63</v>
      </c>
      <c r="F5" s="1" t="s">
        <v>52</v>
      </c>
      <c r="G5" s="1" t="s">
        <v>35</v>
      </c>
      <c r="H5" s="1" t="s">
        <v>35</v>
      </c>
      <c r="I5" s="1" t="s">
        <v>37</v>
      </c>
      <c r="J5" s="5">
        <v>0</v>
      </c>
      <c r="K5" s="5">
        <v>0</v>
      </c>
      <c r="L5" s="1" t="s">
        <v>41</v>
      </c>
      <c r="M5" s="1" t="s">
        <v>46</v>
      </c>
    </row>
    <row r="6" spans="2:13" x14ac:dyDescent="0.2">
      <c r="B6" s="1"/>
      <c r="C6" s="1" t="s">
        <v>14</v>
      </c>
      <c r="D6" s="1"/>
      <c r="E6" s="1" t="s">
        <v>64</v>
      </c>
      <c r="F6" s="1"/>
      <c r="G6" s="1"/>
      <c r="H6" s="1"/>
      <c r="I6" s="1"/>
      <c r="J6" s="4">
        <v>16000</v>
      </c>
      <c r="L6" s="1" t="s">
        <v>42</v>
      </c>
    </row>
    <row r="7" spans="2:13" x14ac:dyDescent="0.2">
      <c r="B7" s="1"/>
      <c r="C7" s="1" t="s">
        <v>15</v>
      </c>
      <c r="D7" s="1"/>
      <c r="E7" s="1"/>
      <c r="F7" s="1"/>
      <c r="G7" s="1"/>
      <c r="H7" s="1"/>
      <c r="I7" s="1"/>
    </row>
    <row r="8" spans="2:13" x14ac:dyDescent="0.2">
      <c r="B8" s="1"/>
      <c r="C8" s="1" t="s">
        <v>16</v>
      </c>
      <c r="D8" s="1"/>
      <c r="E8" s="1"/>
      <c r="F8" s="1"/>
      <c r="G8" s="1"/>
      <c r="H8" s="1"/>
      <c r="I8" s="1"/>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リスト</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加治芳行</dc:creator>
  <cp:lastModifiedBy>Hiroshi HAYASHI</cp:lastModifiedBy>
  <cp:lastPrinted>2023-05-11T10:12:29Z</cp:lastPrinted>
  <dcterms:created xsi:type="dcterms:W3CDTF">2008-05-20T01:24:09Z</dcterms:created>
  <dcterms:modified xsi:type="dcterms:W3CDTF">2026-06-16T11:42:40Z</dcterms:modified>
</cp:coreProperties>
</file>